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P:\Amt30\Akten\Amt 30 (Rechtsamt)\Zuwendungen\#99-99 OFFIZIELLE FASSUNGEN\"/>
    </mc:Choice>
  </mc:AlternateContent>
  <workbookProtection workbookAlgorithmName="SHA-512" workbookHashValue="00DEB2wBu9e4/mSYhpMdg2yTh2XEFqyx6N0ucOnF4QnHRDuZwrBMurQ1Z/mb4jy+LRZqOkoaPsqYAwG6uTiF9A==" workbookSaltValue="2OzWOFVRYqE5HzlKLPYKVA==" workbookSpinCount="100000" lockStructure="1"/>
  <bookViews>
    <workbookView xWindow="2268" yWindow="888" windowWidth="18912" windowHeight="10812" tabRatio="548" firstSheet="1" activeTab="1"/>
  </bookViews>
  <sheets>
    <sheet name="Acerno_Cache_XXXXX" sheetId="7" state="veryHidden" r:id="rId1"/>
    <sheet name="Hinweise" sheetId="6" r:id="rId2"/>
    <sheet name="intern-nicht bearbeiten" sheetId="10" r:id="rId3"/>
    <sheet name="Deckblatt" sheetId="8" r:id="rId4"/>
    <sheet name="Erfassung" sheetId="4" r:id="rId5"/>
  </sheets>
  <definedNames>
    <definedName name="_xlnm.Print_Area" localSheetId="3">Deckblatt!$A$4:$K$68</definedName>
    <definedName name="_xlnm.Print_Area" localSheetId="4">Erfassung!$A$1:$I$195</definedName>
    <definedName name="_xlnm.Print_Titles" localSheetId="3">Deckblatt!$30:$30</definedName>
    <definedName name="solver_eng" localSheetId="3" hidden="1">1</definedName>
    <definedName name="solver_neg" localSheetId="3" hidden="1">1</definedName>
    <definedName name="solver_num" localSheetId="3" hidden="1">0</definedName>
    <definedName name="solver_opt" localSheetId="3" hidden="1">Deckblatt!$E$28</definedName>
    <definedName name="solver_typ" localSheetId="3" hidden="1">1</definedName>
    <definedName name="solver_val" localSheetId="3" hidden="1">0</definedName>
    <definedName name="solver_ver" localSheetId="3" hidden="1">3</definedName>
  </definedNames>
  <calcPr calcId="162913" fullPrecision="0"/>
</workbook>
</file>

<file path=xl/calcChain.xml><?xml version="1.0" encoding="utf-8"?>
<calcChain xmlns="http://schemas.openxmlformats.org/spreadsheetml/2006/main">
  <c r="H86" i="4" l="1"/>
  <c r="F86" i="4"/>
  <c r="D86" i="4"/>
  <c r="H144" i="4"/>
  <c r="H136" i="4"/>
  <c r="H128" i="4"/>
  <c r="H120" i="4"/>
  <c r="H112" i="4"/>
  <c r="H104" i="4"/>
  <c r="H96" i="4"/>
  <c r="H149" i="4" s="1"/>
  <c r="H78" i="4"/>
  <c r="H72" i="4"/>
  <c r="H62" i="4"/>
  <c r="H54" i="4"/>
  <c r="M24" i="8" l="1"/>
  <c r="D94" i="4" l="1"/>
  <c r="H94" i="4" s="1"/>
  <c r="G34" i="4" l="1"/>
  <c r="E34" i="4"/>
  <c r="I25" i="4" l="1"/>
  <c r="D38" i="4" s="1"/>
  <c r="I13" i="4"/>
  <c r="D37" i="4" s="1"/>
  <c r="A175" i="4"/>
  <c r="A174" i="4"/>
  <c r="A173" i="4"/>
  <c r="A172" i="4"/>
  <c r="A171" i="4"/>
  <c r="A170" i="4"/>
  <c r="A169" i="4"/>
  <c r="A168" i="4"/>
  <c r="A167" i="4"/>
  <c r="A166" i="4"/>
  <c r="F149" i="4"/>
  <c r="D144" i="4"/>
  <c r="K144" i="4" s="1"/>
  <c r="D136" i="4"/>
  <c r="K136" i="4" s="1"/>
  <c r="D128" i="4"/>
  <c r="K128" i="4" s="1"/>
  <c r="D120" i="4"/>
  <c r="K120" i="4" s="1"/>
  <c r="D112" i="4"/>
  <c r="K112" i="4" s="1"/>
  <c r="D104" i="4"/>
  <c r="K104" i="4" s="1"/>
  <c r="D96" i="4"/>
  <c r="K96" i="4" s="1"/>
  <c r="D78" i="4"/>
  <c r="K78" i="4" s="1"/>
  <c r="D72" i="4"/>
  <c r="K72" i="4" s="1"/>
  <c r="K70" i="4"/>
  <c r="D62" i="4"/>
  <c r="K62" i="4" s="1"/>
  <c r="D54" i="4"/>
  <c r="K54" i="4" s="1"/>
  <c r="K41" i="4"/>
  <c r="K39" i="4"/>
  <c r="D39" i="4"/>
  <c r="K38" i="4"/>
  <c r="K37" i="4"/>
  <c r="F36" i="4"/>
  <c r="G92" i="4"/>
  <c r="E92" i="4"/>
  <c r="K30" i="4"/>
  <c r="K28" i="4"/>
  <c r="K13" i="4" l="1"/>
  <c r="A176" i="4"/>
  <c r="H157" i="4"/>
  <c r="H158" i="4"/>
  <c r="D36" i="4"/>
  <c r="D149" i="4"/>
  <c r="K25" i="4"/>
  <c r="K176" i="4" l="1"/>
  <c r="I178" i="4"/>
  <c r="H159" i="4"/>
  <c r="D158" i="4"/>
  <c r="K149" i="4"/>
  <c r="D157" i="4"/>
  <c r="K86" i="4"/>
  <c r="D159" i="4" l="1"/>
  <c r="K159" i="4" s="1"/>
  <c r="A68" i="8"/>
  <c r="M47" i="8"/>
  <c r="M28" i="8"/>
  <c r="M27" i="8"/>
  <c r="M26" i="8"/>
  <c r="M21" i="8"/>
  <c r="M19" i="8"/>
  <c r="M48" i="8" l="1"/>
  <c r="M14" i="8"/>
  <c r="A4" i="8" l="1"/>
  <c r="A6" i="8"/>
  <c r="M12" i="8"/>
  <c r="M16" i="8"/>
  <c r="M23" i="8"/>
  <c r="K28" i="8"/>
  <c r="M29" i="8"/>
  <c r="M31" i="8"/>
  <c r="M25" i="8"/>
  <c r="D50" i="8"/>
  <c r="K50" i="8" s="1"/>
  <c r="M53" i="8"/>
  <c r="D52" i="8" l="1"/>
  <c r="D51" i="8"/>
  <c r="J50" i="8"/>
  <c r="M50" i="8"/>
</calcChain>
</file>

<file path=xl/comments1.xml><?xml version="1.0" encoding="utf-8"?>
<comments xmlns="http://schemas.openxmlformats.org/spreadsheetml/2006/main">
  <authors>
    <author>Wittmann, Eva</author>
  </authors>
  <commentList>
    <comment ref="C13" authorId="0" shapeId="0">
      <text>
        <r>
          <rPr>
            <sz val="11"/>
            <color indexed="81"/>
            <rFont val="Arial"/>
            <family val="2"/>
          </rPr>
          <t xml:space="preserve">Kleine </t>
        </r>
        <r>
          <rPr>
            <b/>
            <sz val="11"/>
            <color indexed="81"/>
            <rFont val="Arial"/>
            <family val="2"/>
          </rPr>
          <t>rote Dreiecke</t>
        </r>
        <r>
          <rPr>
            <sz val="11"/>
            <color indexed="81"/>
            <rFont val="Arial"/>
            <family val="2"/>
          </rPr>
          <t xml:space="preserve"> weisen auf einen ergänzenden Kommentar hin</t>
        </r>
      </text>
    </comment>
  </commentList>
</comments>
</file>

<file path=xl/comments2.xml><?xml version="1.0" encoding="utf-8"?>
<comments xmlns="http://schemas.openxmlformats.org/spreadsheetml/2006/main">
  <authors>
    <author>Hack, Thomas</author>
  </authors>
  <commentList>
    <comment ref="D51" authorId="0" shapeId="0">
      <text>
        <r>
          <rPr>
            <sz val="11"/>
            <color indexed="81"/>
            <rFont val="Arial"/>
            <family val="2"/>
          </rPr>
          <t xml:space="preserve">Durch die Eingabe als Textformat können Sie auch von-bis Werte eintragen. Wenn Sie einen Bindestrich verwenden, stellen Sie bitte einen Apostroph voran, z.B. bei 1-2 Teilnehmenden: </t>
        </r>
        <r>
          <rPr>
            <b/>
            <sz val="11"/>
            <color indexed="81"/>
            <rFont val="Arial"/>
            <family val="2"/>
          </rPr>
          <t>'1-2</t>
        </r>
        <r>
          <rPr>
            <sz val="11"/>
            <color indexed="81"/>
            <rFont val="Arial"/>
            <family val="2"/>
          </rPr>
          <t xml:space="preserve">
In der Anzeige wird der Apostroph nicht mehr erscheinen. Dieses Zeichen (') finden Sie auf den meisten Tastaturen auf der gleichen Taste wie die Raute (#). 
Alternativ können Sie auch das Wort "bis" verwenden: </t>
        </r>
        <r>
          <rPr>
            <b/>
            <sz val="11"/>
            <color indexed="81"/>
            <rFont val="Arial"/>
            <family val="2"/>
          </rPr>
          <t>1 bis 2</t>
        </r>
        <r>
          <rPr>
            <sz val="11"/>
            <color indexed="81"/>
            <rFont val="Arial"/>
            <family val="2"/>
          </rPr>
          <t xml:space="preserve"> </t>
        </r>
      </text>
    </comment>
    <comment ref="D52" authorId="0" shapeId="0">
      <text>
        <r>
          <rPr>
            <sz val="11"/>
            <color indexed="81"/>
            <rFont val="Arial"/>
            <family val="2"/>
          </rPr>
          <t xml:space="preserve">Durch die Eingabe als Textformat können Sie auch von-bis Werte eintragen. Wenn Sie einen Bindestrich verwenden, stellen Sie bitte einen Apostroph voran, z.B. bei 1-2 Teilnehmenden: </t>
        </r>
        <r>
          <rPr>
            <b/>
            <sz val="11"/>
            <color indexed="81"/>
            <rFont val="Arial"/>
            <family val="2"/>
          </rPr>
          <t>'1-2</t>
        </r>
        <r>
          <rPr>
            <sz val="11"/>
            <color indexed="81"/>
            <rFont val="Arial"/>
            <family val="2"/>
          </rPr>
          <t xml:space="preserve">
In der Anzeige wird der Apostroph nicht mehr erscheinen. Dieses Zeichen (') finden Sie auf den meisten Tastaturen auf der gleichen Taste wie die Raute (#). 
Alternativ können Sie auch das Wort "bis" verwenden: </t>
        </r>
        <r>
          <rPr>
            <b/>
            <sz val="11"/>
            <color indexed="81"/>
            <rFont val="Arial"/>
            <family val="2"/>
          </rPr>
          <t xml:space="preserve">1 bis 2 </t>
        </r>
      </text>
    </comment>
  </commentList>
</comments>
</file>

<file path=xl/comments3.xml><?xml version="1.0" encoding="utf-8"?>
<comments xmlns="http://schemas.openxmlformats.org/spreadsheetml/2006/main">
  <authors>
    <author>Autor</author>
    <author>Hack, Thomas</author>
    <author>Wittmann, Eva</author>
  </authors>
  <commentList>
    <comment ref="B4" authorId="0" shapeId="0">
      <text>
        <r>
          <rPr>
            <sz val="11"/>
            <color indexed="81"/>
            <rFont val="Arial"/>
            <family val="2"/>
          </rPr>
          <t>Die Angabe des Namens ist nicht erforderlich. Sie können eine Abkürzung oder ein sonstiges Identifikationsmerkmal verwenden, z.B. eine laufende Nummer oder die Personalnummer. 
Geben Sie hier alle Personen an, die für das Projekt eingesetzt waren (unabhängig davon, ob die Finanzierung durch die vorliegend abgerechnete Förderung erfolgte).</t>
        </r>
      </text>
    </comment>
    <comment ref="H4" authorId="1" shapeId="0">
      <text>
        <r>
          <rPr>
            <sz val="11"/>
            <color indexed="81"/>
            <rFont val="Arial"/>
            <family val="2"/>
          </rPr>
          <t xml:space="preserve">Wird Personal aus verschiedenen Töpfen finanziert (z.B. von verschiedenen Zuschussgebern oder durch Eigenmittel), gilt bezüglich der Personalkosten: 
Geben Sie bitte unter #10 und #11 nur die </t>
        </r>
        <r>
          <rPr>
            <u/>
            <sz val="11"/>
            <color indexed="81"/>
            <rFont val="Arial"/>
            <family val="2"/>
          </rPr>
          <t>Stellen(-anteile)</t>
        </r>
        <r>
          <rPr>
            <sz val="11"/>
            <color indexed="81"/>
            <rFont val="Arial"/>
            <family val="2"/>
          </rPr>
          <t xml:space="preserve"> bzw. den </t>
        </r>
        <r>
          <rPr>
            <u/>
            <sz val="11"/>
            <color indexed="81"/>
            <rFont val="Arial"/>
            <family val="2"/>
          </rPr>
          <t>Tätigkeitsumfang</t>
        </r>
        <r>
          <rPr>
            <sz val="11"/>
            <color indexed="81"/>
            <rFont val="Arial"/>
            <family val="2"/>
          </rPr>
          <t xml:space="preserve"> sowie den </t>
        </r>
        <r>
          <rPr>
            <u/>
            <sz val="11"/>
            <color indexed="81"/>
            <rFont val="Arial"/>
            <family val="2"/>
          </rPr>
          <t>jeweils zugehörigen finanziellen Aufwand</t>
        </r>
        <r>
          <rPr>
            <sz val="11"/>
            <color indexed="81"/>
            <rFont val="Arial"/>
            <family val="2"/>
          </rPr>
          <t xml:space="preserve"> an, die dem </t>
        </r>
        <r>
          <rPr>
            <u/>
            <sz val="11"/>
            <color indexed="81"/>
            <rFont val="Arial"/>
            <family val="2"/>
          </rPr>
          <t>vorliegenden Projekt zuzuordnen</t>
        </r>
        <r>
          <rPr>
            <sz val="11"/>
            <color indexed="81"/>
            <rFont val="Arial"/>
            <family val="2"/>
          </rPr>
          <t xml:space="preserve"> sind. Sofern sich sonstige Einnahmen (neben der hier beantragten Zuwendung) </t>
        </r>
        <r>
          <rPr>
            <u/>
            <sz val="11"/>
            <color indexed="81"/>
            <rFont val="Arial"/>
            <family val="2"/>
          </rPr>
          <t>auf das Projekt beziehen</t>
        </r>
        <r>
          <rPr>
            <sz val="11"/>
            <color indexed="81"/>
            <rFont val="Arial"/>
            <family val="2"/>
          </rPr>
          <t>, tragen Sie die Beträge unter #25-30 ein.</t>
        </r>
      </text>
    </comment>
    <comment ref="H36" authorId="1" shapeId="0">
      <text>
        <r>
          <rPr>
            <sz val="10"/>
            <color indexed="81"/>
            <rFont val="Tahoma"/>
            <family val="2"/>
          </rPr>
          <t xml:space="preserve">Bitte anerkannten Betrag eintragen. </t>
        </r>
      </text>
    </comment>
    <comment ref="F37" authorId="0" shapeId="0">
      <text>
        <r>
          <rPr>
            <sz val="11"/>
            <color indexed="81"/>
            <rFont val="Arial"/>
            <family val="2"/>
          </rPr>
          <t xml:space="preserve">Bitte </t>
        </r>
        <r>
          <rPr>
            <b/>
            <sz val="11"/>
            <color indexed="81"/>
            <rFont val="Arial"/>
            <family val="2"/>
          </rPr>
          <t>Wert lt. Antrag</t>
        </r>
        <r>
          <rPr>
            <sz val="11"/>
            <color indexed="81"/>
            <rFont val="Arial"/>
            <family val="2"/>
          </rPr>
          <t xml:space="preserve"> </t>
        </r>
        <r>
          <rPr>
            <u/>
            <sz val="11"/>
            <color indexed="81"/>
            <rFont val="Arial"/>
            <family val="2"/>
          </rPr>
          <t>oder</t>
        </r>
        <r>
          <rPr>
            <sz val="11"/>
            <color indexed="81"/>
            <rFont val="Arial"/>
            <family val="2"/>
          </rPr>
          <t xml:space="preserve"> </t>
        </r>
        <r>
          <rPr>
            <b/>
            <sz val="11"/>
            <color indexed="81"/>
            <rFont val="Arial"/>
            <family val="2"/>
          </rPr>
          <t>0</t>
        </r>
        <r>
          <rPr>
            <sz val="11"/>
            <color indexed="81"/>
            <rFont val="Arial"/>
            <family val="2"/>
          </rPr>
          <t xml:space="preserve"> eintragen.</t>
        </r>
      </text>
    </comment>
    <comment ref="F38" authorId="0" shapeId="0">
      <text>
        <r>
          <rPr>
            <sz val="11"/>
            <color indexed="81"/>
            <rFont val="Arial"/>
            <family val="2"/>
          </rPr>
          <t xml:space="preserve">Bitte </t>
        </r>
        <r>
          <rPr>
            <b/>
            <sz val="11"/>
            <color indexed="81"/>
            <rFont val="Arial"/>
            <family val="2"/>
          </rPr>
          <t>Wert lt. Antrag</t>
        </r>
        <r>
          <rPr>
            <sz val="11"/>
            <color indexed="81"/>
            <rFont val="Arial"/>
            <family val="2"/>
          </rPr>
          <t xml:space="preserve"> </t>
        </r>
        <r>
          <rPr>
            <u/>
            <sz val="11"/>
            <color indexed="81"/>
            <rFont val="Arial"/>
            <family val="2"/>
          </rPr>
          <t>oder</t>
        </r>
        <r>
          <rPr>
            <sz val="11"/>
            <color indexed="81"/>
            <rFont val="Arial"/>
            <family val="2"/>
          </rPr>
          <t xml:space="preserve"> </t>
        </r>
        <r>
          <rPr>
            <b/>
            <sz val="11"/>
            <color indexed="81"/>
            <rFont val="Arial"/>
            <family val="2"/>
          </rPr>
          <t>0</t>
        </r>
        <r>
          <rPr>
            <sz val="11"/>
            <color indexed="81"/>
            <rFont val="Arial"/>
            <family val="2"/>
          </rPr>
          <t xml:space="preserve"> eintragen.</t>
        </r>
      </text>
    </comment>
    <comment ref="F39" authorId="0" shapeId="0">
      <text>
        <r>
          <rPr>
            <sz val="11"/>
            <color indexed="81"/>
            <rFont val="Arial"/>
            <family val="2"/>
          </rPr>
          <t xml:space="preserve">Bitte </t>
        </r>
        <r>
          <rPr>
            <b/>
            <sz val="11"/>
            <color indexed="81"/>
            <rFont val="Arial"/>
            <family val="2"/>
          </rPr>
          <t>Wert lt. Antrag</t>
        </r>
        <r>
          <rPr>
            <sz val="11"/>
            <color indexed="81"/>
            <rFont val="Arial"/>
            <family val="2"/>
          </rPr>
          <t xml:space="preserve"> </t>
        </r>
        <r>
          <rPr>
            <u/>
            <sz val="11"/>
            <color indexed="81"/>
            <rFont val="Arial"/>
            <family val="2"/>
          </rPr>
          <t>oder</t>
        </r>
        <r>
          <rPr>
            <sz val="11"/>
            <color indexed="81"/>
            <rFont val="Arial"/>
            <family val="2"/>
          </rPr>
          <t xml:space="preserve"> </t>
        </r>
        <r>
          <rPr>
            <b/>
            <sz val="11"/>
            <color indexed="81"/>
            <rFont val="Arial"/>
            <family val="2"/>
          </rPr>
          <t>0</t>
        </r>
        <r>
          <rPr>
            <sz val="11"/>
            <color indexed="81"/>
            <rFont val="Arial"/>
            <family val="2"/>
          </rPr>
          <t xml:space="preserve"> eintragen.</t>
        </r>
      </text>
    </comment>
    <comment ref="B41" authorId="2" shapeId="0">
      <text>
        <r>
          <rPr>
            <sz val="10"/>
            <color indexed="81"/>
            <rFont val="Arial"/>
            <family val="2"/>
          </rPr>
          <t>z.B. Telefon, Internet, Porto, Bürobedarf</t>
        </r>
      </text>
    </comment>
    <comment ref="F41" authorId="0" shapeId="0">
      <text>
        <r>
          <rPr>
            <sz val="11"/>
            <color indexed="81"/>
            <rFont val="Arial"/>
            <family val="2"/>
          </rPr>
          <t xml:space="preserve">Bitte </t>
        </r>
        <r>
          <rPr>
            <b/>
            <sz val="11"/>
            <color indexed="81"/>
            <rFont val="Arial"/>
            <family val="2"/>
          </rPr>
          <t>Wert lt. Antrag</t>
        </r>
        <r>
          <rPr>
            <sz val="11"/>
            <color indexed="81"/>
            <rFont val="Arial"/>
            <family val="2"/>
          </rPr>
          <t xml:space="preserve"> </t>
        </r>
        <r>
          <rPr>
            <u/>
            <sz val="11"/>
            <color indexed="81"/>
            <rFont val="Arial"/>
            <family val="2"/>
          </rPr>
          <t>oder</t>
        </r>
        <r>
          <rPr>
            <sz val="11"/>
            <color indexed="81"/>
            <rFont val="Arial"/>
            <family val="2"/>
          </rPr>
          <t xml:space="preserve"> </t>
        </r>
        <r>
          <rPr>
            <b/>
            <sz val="11"/>
            <color indexed="81"/>
            <rFont val="Arial"/>
            <family val="2"/>
          </rPr>
          <t>0</t>
        </r>
        <r>
          <rPr>
            <sz val="11"/>
            <color indexed="81"/>
            <rFont val="Arial"/>
            <family val="2"/>
          </rPr>
          <t xml:space="preserve"> eintragen.</t>
        </r>
      </text>
    </comment>
    <comment ref="H41" authorId="2" shapeId="0">
      <text>
        <r>
          <rPr>
            <sz val="10"/>
            <color indexed="81"/>
            <rFont val="Arial"/>
            <family val="2"/>
          </rPr>
          <t>Bitte anerkannten Betrag eintragen.</t>
        </r>
      </text>
    </comment>
    <comment ref="F54" authorId="0" shapeId="0">
      <text>
        <r>
          <rPr>
            <sz val="11"/>
            <color indexed="81"/>
            <rFont val="Arial"/>
            <family val="2"/>
          </rPr>
          <t xml:space="preserve">Bitte </t>
        </r>
        <r>
          <rPr>
            <b/>
            <sz val="11"/>
            <color indexed="81"/>
            <rFont val="Arial"/>
            <family val="2"/>
          </rPr>
          <t>Wert lt. Antrag</t>
        </r>
        <r>
          <rPr>
            <sz val="11"/>
            <color indexed="81"/>
            <rFont val="Arial"/>
            <family val="2"/>
          </rPr>
          <t xml:space="preserve"> </t>
        </r>
        <r>
          <rPr>
            <u/>
            <sz val="11"/>
            <color indexed="81"/>
            <rFont val="Arial"/>
            <family val="2"/>
          </rPr>
          <t>oder</t>
        </r>
        <r>
          <rPr>
            <sz val="11"/>
            <color indexed="81"/>
            <rFont val="Arial"/>
            <family val="2"/>
          </rPr>
          <t xml:space="preserve"> </t>
        </r>
        <r>
          <rPr>
            <b/>
            <sz val="11"/>
            <color indexed="81"/>
            <rFont val="Arial"/>
            <family val="2"/>
          </rPr>
          <t>0</t>
        </r>
        <r>
          <rPr>
            <sz val="11"/>
            <color indexed="81"/>
            <rFont val="Arial"/>
            <family val="2"/>
          </rPr>
          <t xml:space="preserve"> eintragen.</t>
        </r>
      </text>
    </comment>
    <comment ref="B62" authorId="0" shapeId="0">
      <text>
        <r>
          <rPr>
            <sz val="11"/>
            <color indexed="81"/>
            <rFont val="Arial"/>
            <family val="2"/>
          </rPr>
          <t xml:space="preserve">Vermögensgegenstände sind </t>
        </r>
        <r>
          <rPr>
            <b/>
            <sz val="11"/>
            <color indexed="81"/>
            <rFont val="Arial"/>
            <family val="2"/>
          </rPr>
          <t>nur im Einzelfall und bis max. 5.000 €</t>
        </r>
        <r>
          <rPr>
            <sz val="11"/>
            <color indexed="81"/>
            <rFont val="Arial"/>
            <family val="2"/>
          </rPr>
          <t xml:space="preserve"> förderfähig. 
Bitte gesondert aufschlüsseln und begründen!</t>
        </r>
      </text>
    </comment>
    <comment ref="F62" authorId="0" shapeId="0">
      <text>
        <r>
          <rPr>
            <sz val="11"/>
            <color indexed="81"/>
            <rFont val="Arial"/>
            <family val="2"/>
          </rPr>
          <t xml:space="preserve">Bitte </t>
        </r>
        <r>
          <rPr>
            <b/>
            <sz val="11"/>
            <color indexed="81"/>
            <rFont val="Arial"/>
            <family val="2"/>
          </rPr>
          <t>Wert lt. Antrag</t>
        </r>
        <r>
          <rPr>
            <sz val="11"/>
            <color indexed="81"/>
            <rFont val="Arial"/>
            <family val="2"/>
          </rPr>
          <t xml:space="preserve"> </t>
        </r>
        <r>
          <rPr>
            <u/>
            <sz val="11"/>
            <color indexed="81"/>
            <rFont val="Arial"/>
            <family val="2"/>
          </rPr>
          <t>oder</t>
        </r>
        <r>
          <rPr>
            <sz val="11"/>
            <color indexed="81"/>
            <rFont val="Arial"/>
            <family val="2"/>
          </rPr>
          <t xml:space="preserve"> </t>
        </r>
        <r>
          <rPr>
            <b/>
            <sz val="11"/>
            <color indexed="81"/>
            <rFont val="Arial"/>
            <family val="2"/>
          </rPr>
          <t>0</t>
        </r>
        <r>
          <rPr>
            <sz val="11"/>
            <color indexed="81"/>
            <rFont val="Arial"/>
            <family val="2"/>
          </rPr>
          <t xml:space="preserve"> eintragen.</t>
        </r>
      </text>
    </comment>
    <comment ref="B70" authorId="0" shapeId="0">
      <text>
        <r>
          <rPr>
            <sz val="11"/>
            <color indexed="81"/>
            <rFont val="Tahoma"/>
            <family val="2"/>
          </rPr>
          <t xml:space="preserve">Bitte – analog zu Ihrem Förderantrag – auf gesondertem Blatt aufschlüsseln. Sie erleichtern uns die Prüfung Ihrer Unterlagen, wenn Sie dabei die tatsächlichen Beträge den Angaben aus dem Antrag gegenüberstellen. </t>
        </r>
      </text>
    </comment>
    <comment ref="F70" authorId="0" shapeId="0">
      <text>
        <r>
          <rPr>
            <sz val="11"/>
            <color indexed="81"/>
            <rFont val="Arial"/>
            <family val="2"/>
          </rPr>
          <t xml:space="preserve">Bitte </t>
        </r>
        <r>
          <rPr>
            <b/>
            <sz val="11"/>
            <color indexed="81"/>
            <rFont val="Arial"/>
            <family val="2"/>
          </rPr>
          <t>Wert lt. Antrag</t>
        </r>
        <r>
          <rPr>
            <sz val="11"/>
            <color indexed="81"/>
            <rFont val="Arial"/>
            <family val="2"/>
          </rPr>
          <t xml:space="preserve"> </t>
        </r>
        <r>
          <rPr>
            <u/>
            <sz val="11"/>
            <color indexed="81"/>
            <rFont val="Arial"/>
            <family val="2"/>
          </rPr>
          <t>oder</t>
        </r>
        <r>
          <rPr>
            <sz val="11"/>
            <color indexed="81"/>
            <rFont val="Arial"/>
            <family val="2"/>
          </rPr>
          <t xml:space="preserve"> </t>
        </r>
        <r>
          <rPr>
            <b/>
            <sz val="11"/>
            <color indexed="81"/>
            <rFont val="Arial"/>
            <family val="2"/>
          </rPr>
          <t>0</t>
        </r>
        <r>
          <rPr>
            <sz val="11"/>
            <color indexed="81"/>
            <rFont val="Arial"/>
            <family val="2"/>
          </rPr>
          <t xml:space="preserve"> eintragen.</t>
        </r>
      </text>
    </comment>
    <comment ref="I70" authorId="2" shapeId="0">
      <text>
        <r>
          <rPr>
            <sz val="10"/>
            <color indexed="81"/>
            <rFont val="Arial"/>
            <family val="2"/>
          </rPr>
          <t>Bitte anerkannten Betrag eintragen.</t>
        </r>
      </text>
    </comment>
    <comment ref="F72" authorId="0" shapeId="0">
      <text>
        <r>
          <rPr>
            <sz val="11"/>
            <color indexed="81"/>
            <rFont val="Arial"/>
            <family val="2"/>
          </rPr>
          <t xml:space="preserve">Bitte </t>
        </r>
        <r>
          <rPr>
            <b/>
            <sz val="11"/>
            <color indexed="81"/>
            <rFont val="Arial"/>
            <family val="2"/>
          </rPr>
          <t>Wert lt. Antrag</t>
        </r>
        <r>
          <rPr>
            <sz val="11"/>
            <color indexed="81"/>
            <rFont val="Arial"/>
            <family val="2"/>
          </rPr>
          <t xml:space="preserve"> </t>
        </r>
        <r>
          <rPr>
            <u/>
            <sz val="11"/>
            <color indexed="81"/>
            <rFont val="Arial"/>
            <family val="2"/>
          </rPr>
          <t>oder</t>
        </r>
        <r>
          <rPr>
            <sz val="11"/>
            <color indexed="81"/>
            <rFont val="Arial"/>
            <family val="2"/>
          </rPr>
          <t xml:space="preserve"> </t>
        </r>
        <r>
          <rPr>
            <b/>
            <sz val="11"/>
            <color indexed="81"/>
            <rFont val="Arial"/>
            <family val="2"/>
          </rPr>
          <t>0</t>
        </r>
        <r>
          <rPr>
            <sz val="11"/>
            <color indexed="81"/>
            <rFont val="Arial"/>
            <family val="2"/>
          </rPr>
          <t xml:space="preserve"> eintragen.</t>
        </r>
      </text>
    </comment>
    <comment ref="C78" authorId="2" shapeId="0">
      <text>
        <r>
          <rPr>
            <sz val="11"/>
            <color indexed="81"/>
            <rFont val="Arial"/>
            <family val="2"/>
          </rPr>
          <t>z.B. GEMA, Umlagen</t>
        </r>
      </text>
    </comment>
    <comment ref="F78" authorId="0" shapeId="0">
      <text>
        <r>
          <rPr>
            <sz val="11"/>
            <color indexed="81"/>
            <rFont val="Arial"/>
            <family val="2"/>
          </rPr>
          <t xml:space="preserve">Bitte </t>
        </r>
        <r>
          <rPr>
            <b/>
            <sz val="11"/>
            <color indexed="81"/>
            <rFont val="Arial"/>
            <family val="2"/>
          </rPr>
          <t>Wert lt. Antrag</t>
        </r>
        <r>
          <rPr>
            <sz val="11"/>
            <color indexed="81"/>
            <rFont val="Arial"/>
            <family val="2"/>
          </rPr>
          <t xml:space="preserve"> </t>
        </r>
        <r>
          <rPr>
            <u/>
            <sz val="11"/>
            <color indexed="81"/>
            <rFont val="Arial"/>
            <family val="2"/>
          </rPr>
          <t>oder</t>
        </r>
        <r>
          <rPr>
            <sz val="11"/>
            <color indexed="81"/>
            <rFont val="Arial"/>
            <family val="2"/>
          </rPr>
          <t xml:space="preserve"> </t>
        </r>
        <r>
          <rPr>
            <b/>
            <sz val="11"/>
            <color indexed="81"/>
            <rFont val="Arial"/>
            <family val="2"/>
          </rPr>
          <t>0</t>
        </r>
        <r>
          <rPr>
            <sz val="11"/>
            <color indexed="81"/>
            <rFont val="Arial"/>
            <family val="2"/>
          </rPr>
          <t xml:space="preserve"> eintragen.</t>
        </r>
      </text>
    </comment>
    <comment ref="F94" authorId="2" shapeId="0">
      <text>
        <r>
          <rPr>
            <sz val="11"/>
            <color indexed="81"/>
            <rFont val="Arial"/>
            <family val="2"/>
          </rPr>
          <t>Bitte eintragen, in welcher Höhe eine Zuwendung beantragt wurde.</t>
        </r>
        <r>
          <rPr>
            <b/>
            <sz val="9"/>
            <color indexed="81"/>
            <rFont val="Segoe UI"/>
            <family val="2"/>
          </rPr>
          <t xml:space="preserve"> </t>
        </r>
      </text>
    </comment>
    <comment ref="B96" authorId="2" shapeId="0">
      <text>
        <r>
          <rPr>
            <sz val="11"/>
            <color indexed="81"/>
            <rFont val="Arial"/>
            <family val="2"/>
          </rPr>
          <t>(z.B. Nutzungsentgelte, Beiträge teilnehmender Personen)</t>
        </r>
      </text>
    </comment>
    <comment ref="F96" authorId="0" shapeId="0">
      <text>
        <r>
          <rPr>
            <sz val="11"/>
            <color indexed="81"/>
            <rFont val="Arial"/>
            <family val="2"/>
          </rPr>
          <t xml:space="preserve">Bitte </t>
        </r>
        <r>
          <rPr>
            <b/>
            <sz val="11"/>
            <color indexed="81"/>
            <rFont val="Arial"/>
            <family val="2"/>
          </rPr>
          <t>Wert lt. Antrag</t>
        </r>
        <r>
          <rPr>
            <sz val="11"/>
            <color indexed="81"/>
            <rFont val="Arial"/>
            <family val="2"/>
          </rPr>
          <t xml:space="preserve"> </t>
        </r>
        <r>
          <rPr>
            <u/>
            <sz val="11"/>
            <color indexed="81"/>
            <rFont val="Arial"/>
            <family val="2"/>
          </rPr>
          <t>oder</t>
        </r>
        <r>
          <rPr>
            <sz val="11"/>
            <color indexed="81"/>
            <rFont val="Arial"/>
            <family val="2"/>
          </rPr>
          <t xml:space="preserve"> </t>
        </r>
        <r>
          <rPr>
            <b/>
            <sz val="11"/>
            <color indexed="81"/>
            <rFont val="Arial"/>
            <family val="2"/>
          </rPr>
          <t>0</t>
        </r>
        <r>
          <rPr>
            <sz val="11"/>
            <color indexed="81"/>
            <rFont val="Arial"/>
            <family val="2"/>
          </rPr>
          <t xml:space="preserve"> eintragen.</t>
        </r>
      </text>
    </comment>
    <comment ref="B104" authorId="2" shapeId="0">
      <text>
        <r>
          <rPr>
            <sz val="11"/>
            <color indexed="81"/>
            <rFont val="Arial"/>
            <family val="2"/>
          </rPr>
          <t>Sonstige Sach- oder Geldmittel</t>
        </r>
      </text>
    </comment>
    <comment ref="F104" authorId="0" shapeId="0">
      <text>
        <r>
          <rPr>
            <sz val="11"/>
            <color indexed="81"/>
            <rFont val="Arial"/>
            <family val="2"/>
          </rPr>
          <t xml:space="preserve">Bitte </t>
        </r>
        <r>
          <rPr>
            <b/>
            <sz val="11"/>
            <color indexed="81"/>
            <rFont val="Arial"/>
            <family val="2"/>
          </rPr>
          <t>Wert lt. Antrag</t>
        </r>
        <r>
          <rPr>
            <sz val="11"/>
            <color indexed="81"/>
            <rFont val="Arial"/>
            <family val="2"/>
          </rPr>
          <t xml:space="preserve"> </t>
        </r>
        <r>
          <rPr>
            <u/>
            <sz val="11"/>
            <color indexed="81"/>
            <rFont val="Arial"/>
            <family val="2"/>
          </rPr>
          <t>oder</t>
        </r>
        <r>
          <rPr>
            <sz val="11"/>
            <color indexed="81"/>
            <rFont val="Arial"/>
            <family val="2"/>
          </rPr>
          <t xml:space="preserve"> </t>
        </r>
        <r>
          <rPr>
            <b/>
            <sz val="11"/>
            <color indexed="81"/>
            <rFont val="Arial"/>
            <family val="2"/>
          </rPr>
          <t>0</t>
        </r>
        <r>
          <rPr>
            <sz val="11"/>
            <color indexed="81"/>
            <rFont val="Arial"/>
            <family val="2"/>
          </rPr>
          <t xml:space="preserve"> eintragen.</t>
        </r>
      </text>
    </comment>
    <comment ref="B112" authorId="2" shapeId="0">
      <text>
        <r>
          <rPr>
            <sz val="11"/>
            <color indexed="81"/>
            <rFont val="Arial"/>
            <family val="2"/>
          </rPr>
          <t>Soweit nicht anderweitig zweckgebunden.</t>
        </r>
      </text>
    </comment>
    <comment ref="F112" authorId="0" shapeId="0">
      <text>
        <r>
          <rPr>
            <sz val="11"/>
            <color indexed="81"/>
            <rFont val="Arial"/>
            <family val="2"/>
          </rPr>
          <t xml:space="preserve">Bitte </t>
        </r>
        <r>
          <rPr>
            <b/>
            <sz val="11"/>
            <color indexed="81"/>
            <rFont val="Arial"/>
            <family val="2"/>
          </rPr>
          <t>Wert lt. Antrag</t>
        </r>
        <r>
          <rPr>
            <sz val="11"/>
            <color indexed="81"/>
            <rFont val="Arial"/>
            <family val="2"/>
          </rPr>
          <t xml:space="preserve"> </t>
        </r>
        <r>
          <rPr>
            <u/>
            <sz val="11"/>
            <color indexed="81"/>
            <rFont val="Arial"/>
            <family val="2"/>
          </rPr>
          <t>oder</t>
        </r>
        <r>
          <rPr>
            <sz val="11"/>
            <color indexed="81"/>
            <rFont val="Arial"/>
            <family val="2"/>
          </rPr>
          <t xml:space="preserve"> </t>
        </r>
        <r>
          <rPr>
            <b/>
            <sz val="11"/>
            <color indexed="81"/>
            <rFont val="Arial"/>
            <family val="2"/>
          </rPr>
          <t>0</t>
        </r>
        <r>
          <rPr>
            <sz val="11"/>
            <color indexed="81"/>
            <rFont val="Arial"/>
            <family val="2"/>
          </rPr>
          <t xml:space="preserve"> eintragen.</t>
        </r>
      </text>
    </comment>
    <comment ref="F120" authorId="0" shapeId="0">
      <text>
        <r>
          <rPr>
            <sz val="11"/>
            <color indexed="81"/>
            <rFont val="Arial"/>
            <family val="2"/>
          </rPr>
          <t xml:space="preserve">Bitte </t>
        </r>
        <r>
          <rPr>
            <b/>
            <sz val="11"/>
            <color indexed="81"/>
            <rFont val="Arial"/>
            <family val="2"/>
          </rPr>
          <t>Wert lt. Antrag</t>
        </r>
        <r>
          <rPr>
            <sz val="11"/>
            <color indexed="81"/>
            <rFont val="Arial"/>
            <family val="2"/>
          </rPr>
          <t xml:space="preserve"> </t>
        </r>
        <r>
          <rPr>
            <u/>
            <sz val="11"/>
            <color indexed="81"/>
            <rFont val="Arial"/>
            <family val="2"/>
          </rPr>
          <t>oder</t>
        </r>
        <r>
          <rPr>
            <sz val="11"/>
            <color indexed="81"/>
            <rFont val="Arial"/>
            <family val="2"/>
          </rPr>
          <t xml:space="preserve"> </t>
        </r>
        <r>
          <rPr>
            <b/>
            <sz val="11"/>
            <color indexed="81"/>
            <rFont val="Arial"/>
            <family val="2"/>
          </rPr>
          <t>0</t>
        </r>
        <r>
          <rPr>
            <sz val="11"/>
            <color indexed="81"/>
            <rFont val="Arial"/>
            <family val="2"/>
          </rPr>
          <t xml:space="preserve"> eintragen.</t>
        </r>
      </text>
    </comment>
    <comment ref="F128" authorId="0" shapeId="0">
      <text>
        <r>
          <rPr>
            <sz val="11"/>
            <color indexed="81"/>
            <rFont val="Arial"/>
            <family val="2"/>
          </rPr>
          <t xml:space="preserve">Bitte </t>
        </r>
        <r>
          <rPr>
            <b/>
            <sz val="11"/>
            <color indexed="81"/>
            <rFont val="Arial"/>
            <family val="2"/>
          </rPr>
          <t>Wert lt. Antrag</t>
        </r>
        <r>
          <rPr>
            <sz val="11"/>
            <color indexed="81"/>
            <rFont val="Arial"/>
            <family val="2"/>
          </rPr>
          <t xml:space="preserve"> </t>
        </r>
        <r>
          <rPr>
            <u/>
            <sz val="11"/>
            <color indexed="81"/>
            <rFont val="Arial"/>
            <family val="2"/>
          </rPr>
          <t>oder</t>
        </r>
        <r>
          <rPr>
            <sz val="11"/>
            <color indexed="81"/>
            <rFont val="Arial"/>
            <family val="2"/>
          </rPr>
          <t xml:space="preserve"> </t>
        </r>
        <r>
          <rPr>
            <b/>
            <sz val="11"/>
            <color indexed="81"/>
            <rFont val="Arial"/>
            <family val="2"/>
          </rPr>
          <t>0</t>
        </r>
        <r>
          <rPr>
            <sz val="11"/>
            <color indexed="81"/>
            <rFont val="Arial"/>
            <family val="2"/>
          </rPr>
          <t xml:space="preserve"> eintragen.</t>
        </r>
      </text>
    </comment>
    <comment ref="F136" authorId="0" shapeId="0">
      <text>
        <r>
          <rPr>
            <sz val="11"/>
            <color indexed="81"/>
            <rFont val="Arial"/>
            <family val="2"/>
          </rPr>
          <t xml:space="preserve">Bitte </t>
        </r>
        <r>
          <rPr>
            <b/>
            <sz val="11"/>
            <color indexed="81"/>
            <rFont val="Arial"/>
            <family val="2"/>
          </rPr>
          <t>Wert lt. Antrag</t>
        </r>
        <r>
          <rPr>
            <sz val="11"/>
            <color indexed="81"/>
            <rFont val="Arial"/>
            <family val="2"/>
          </rPr>
          <t xml:space="preserve"> </t>
        </r>
        <r>
          <rPr>
            <u/>
            <sz val="11"/>
            <color indexed="81"/>
            <rFont val="Arial"/>
            <family val="2"/>
          </rPr>
          <t>oder</t>
        </r>
        <r>
          <rPr>
            <sz val="11"/>
            <color indexed="81"/>
            <rFont val="Arial"/>
            <family val="2"/>
          </rPr>
          <t xml:space="preserve"> </t>
        </r>
        <r>
          <rPr>
            <b/>
            <sz val="11"/>
            <color indexed="81"/>
            <rFont val="Arial"/>
            <family val="2"/>
          </rPr>
          <t>0</t>
        </r>
        <r>
          <rPr>
            <sz val="11"/>
            <color indexed="81"/>
            <rFont val="Arial"/>
            <family val="2"/>
          </rPr>
          <t xml:space="preserve"> eintragen.</t>
        </r>
      </text>
    </comment>
    <comment ref="F144" authorId="0" shapeId="0">
      <text>
        <r>
          <rPr>
            <sz val="11"/>
            <color indexed="81"/>
            <rFont val="Arial"/>
            <family val="2"/>
          </rPr>
          <t xml:space="preserve">Bitte </t>
        </r>
        <r>
          <rPr>
            <b/>
            <sz val="11"/>
            <color indexed="81"/>
            <rFont val="Arial"/>
            <family val="2"/>
          </rPr>
          <t>Wert lt. Antrag</t>
        </r>
        <r>
          <rPr>
            <sz val="11"/>
            <color indexed="81"/>
            <rFont val="Arial"/>
            <family val="2"/>
          </rPr>
          <t xml:space="preserve"> </t>
        </r>
        <r>
          <rPr>
            <u/>
            <sz val="11"/>
            <color indexed="81"/>
            <rFont val="Arial"/>
            <family val="2"/>
          </rPr>
          <t>oder</t>
        </r>
        <r>
          <rPr>
            <sz val="11"/>
            <color indexed="81"/>
            <rFont val="Arial"/>
            <family val="2"/>
          </rPr>
          <t xml:space="preserve"> </t>
        </r>
        <r>
          <rPr>
            <b/>
            <sz val="11"/>
            <color indexed="81"/>
            <rFont val="Arial"/>
            <family val="2"/>
          </rPr>
          <t>0</t>
        </r>
        <r>
          <rPr>
            <sz val="11"/>
            <color indexed="81"/>
            <rFont val="Arial"/>
            <family val="2"/>
          </rPr>
          <t xml:space="preserve"> eintragen.</t>
        </r>
      </text>
    </comment>
  </commentList>
</comments>
</file>

<file path=xl/sharedStrings.xml><?xml version="1.0" encoding="utf-8"?>
<sst xmlns="http://schemas.openxmlformats.org/spreadsheetml/2006/main" count="402" uniqueCount="229">
  <si>
    <t>#</t>
  </si>
  <si>
    <t xml:space="preserve">von:      </t>
  </si>
  <si>
    <t>bis:</t>
  </si>
  <si>
    <t>Stadt Heidelberg</t>
  </si>
  <si>
    <t>Postfach 105520</t>
  </si>
  <si>
    <t>69045 Heidelberg</t>
  </si>
  <si>
    <t>Bitte zurücksenden an:</t>
  </si>
  <si>
    <t>1.</t>
  </si>
  <si>
    <t>2.</t>
  </si>
  <si>
    <t>3.</t>
  </si>
  <si>
    <t>4.</t>
  </si>
  <si>
    <t>5.</t>
  </si>
  <si>
    <t>6.</t>
  </si>
  <si>
    <t>Summe:</t>
  </si>
  <si>
    <t>Stundensatz</t>
  </si>
  <si>
    <t>7.</t>
  </si>
  <si>
    <t>€</t>
  </si>
  <si>
    <t>Sonstige Einnahmen</t>
  </si>
  <si>
    <t>Zwischensumme Einnahmen</t>
  </si>
  <si>
    <t>Saldo</t>
  </si>
  <si>
    <t>Qualifikation / Funktion</t>
  </si>
  <si>
    <t>(brutto)</t>
  </si>
  <si>
    <t xml:space="preserve"> (Std. / Woche)</t>
  </si>
  <si>
    <t>(vgl. TVöD)</t>
  </si>
  <si>
    <t>(in €)</t>
  </si>
  <si>
    <t>mit Aufwandsentschädigung</t>
  </si>
  <si>
    <t>Zwischensumme Ausgaben</t>
  </si>
  <si>
    <t xml:space="preserve">Nachrichtlich: </t>
  </si>
  <si>
    <t>Bezeichnung</t>
  </si>
  <si>
    <t>Kosten</t>
  </si>
  <si>
    <t>Zwischensummen</t>
  </si>
  <si>
    <t>(Ort, Datum)</t>
  </si>
  <si>
    <t>(Name, Funktion in Druckbuchstaben)</t>
  </si>
  <si>
    <t>(Unterschrift)</t>
  </si>
  <si>
    <t>Die nachfolgenden Angaben gelten für folgenden Zeitraum:</t>
  </si>
  <si>
    <t>von:</t>
  </si>
  <si>
    <t>Rahmenrichtlinie "Zuwendungen"</t>
  </si>
  <si>
    <t>F</t>
  </si>
  <si>
    <t>Bitte auswählen</t>
  </si>
  <si>
    <t>Prüfziffer:</t>
  </si>
  <si>
    <t>Bitte wählen</t>
  </si>
  <si>
    <t>Personalausgaben</t>
  </si>
  <si>
    <t>Betrag</t>
  </si>
  <si>
    <t xml:space="preserve">Sonstige Zuwendungen weiterer Dritter </t>
  </si>
  <si>
    <t>Anzahl Anlagen insgesamt</t>
  </si>
  <si>
    <t>1)</t>
  </si>
  <si>
    <t>2)</t>
  </si>
  <si>
    <r>
      <t xml:space="preserve">Bitte </t>
    </r>
    <r>
      <rPr>
        <b/>
        <u/>
        <sz val="16"/>
        <color theme="1"/>
        <rFont val="Arial"/>
        <family val="2"/>
      </rPr>
      <t>beide Arbeitsblätter</t>
    </r>
    <r>
      <rPr>
        <sz val="16"/>
        <color theme="1"/>
        <rFont val="Arial"/>
        <family val="2"/>
      </rPr>
      <t xml:space="preserve"> vollständig (sofern zutreffend) ausfüllen:</t>
    </r>
  </si>
  <si>
    <t>Deckblatt!</t>
  </si>
  <si>
    <t>Erfassung!</t>
  </si>
  <si>
    <t>►</t>
  </si>
  <si>
    <t>Bankverbindung</t>
  </si>
  <si>
    <t>(Eine Überweisung auf 
private Konten ist nur 
im Ausnahmefall möglich)</t>
  </si>
  <si>
    <t xml:space="preserve">IBAN </t>
  </si>
  <si>
    <t>Amt für Wirtschaftsförderung und Beschäftigung (80)</t>
  </si>
  <si>
    <t xml:space="preserve">Amt für Abfallwirtschaft und Stadtreinigung (70) </t>
  </si>
  <si>
    <t xml:space="preserve">Amt für Baurecht und Denkmalschutz (63) </t>
  </si>
  <si>
    <t xml:space="preserve">Bürgeramt (15) </t>
  </si>
  <si>
    <t xml:space="preserve">Feuerwehr (37) </t>
  </si>
  <si>
    <t xml:space="preserve">Gebäudemanagement (19) </t>
  </si>
  <si>
    <t xml:space="preserve">Geschäftsstelle Bahnstadt </t>
  </si>
  <si>
    <t xml:space="preserve">Geschäftsstelle Interkulturelles Zentrum </t>
  </si>
  <si>
    <t xml:space="preserve">Kämmereiamt (20) </t>
  </si>
  <si>
    <t xml:space="preserve">Kinder- und Jugendamt (51) </t>
  </si>
  <si>
    <t xml:space="preserve">Kulturamt (41) </t>
  </si>
  <si>
    <t xml:space="preserve">Kurpfälzisches Museum (42) </t>
  </si>
  <si>
    <t xml:space="preserve">Landschafts- und Forstamt (67) </t>
  </si>
  <si>
    <t xml:space="preserve">Amt für Liegenschaften (23) </t>
  </si>
  <si>
    <t xml:space="preserve">Musik- und Singschule (46) </t>
  </si>
  <si>
    <t xml:space="preserve">Amt für Öffentlichkeitsarbeit (13) </t>
  </si>
  <si>
    <t xml:space="preserve">Personal- und Organisationsamt (11) </t>
  </si>
  <si>
    <t xml:space="preserve">Rechnungsprüfungsamt (14) </t>
  </si>
  <si>
    <t xml:space="preserve">Rechtsamt (30) </t>
  </si>
  <si>
    <t xml:space="preserve">Referat des Oberbürgermeisters (01) </t>
  </si>
  <si>
    <t xml:space="preserve">Amt für Schule und Bildung (40) </t>
  </si>
  <si>
    <t xml:space="preserve">Amt für Soziales und Senioren (50) </t>
  </si>
  <si>
    <t xml:space="preserve">Amt für Sport und Gesundheitsförderung (52) </t>
  </si>
  <si>
    <t xml:space="preserve">Stadtarchiv (47) </t>
  </si>
  <si>
    <t xml:space="preserve">Stadtbücherei (45) </t>
  </si>
  <si>
    <t xml:space="preserve">Amt für Stadtentwicklung und Statistik (12) </t>
  </si>
  <si>
    <t xml:space="preserve">Stadtplanungsamt (61) </t>
  </si>
  <si>
    <t xml:space="preserve">Standesamt (34) </t>
  </si>
  <si>
    <t xml:space="preserve">Technisches Bürgeramt (63) </t>
  </si>
  <si>
    <t xml:space="preserve">Amt für Umweltschutz, Gewerbeaufsicht und Energie (31) </t>
  </si>
  <si>
    <t xml:space="preserve">Amt für Verkehrsmanagement (81)  </t>
  </si>
  <si>
    <t xml:space="preserve">Vermessungsamt (62) </t>
  </si>
  <si>
    <t>Anzahl</t>
  </si>
  <si>
    <t>Projekt</t>
  </si>
  <si>
    <t xml:space="preserve">Tiefbauamt (66) </t>
  </si>
  <si>
    <t>Kontoinhaber/-in</t>
  </si>
  <si>
    <t>Füllt die Stadt Heidelberg aus:</t>
  </si>
  <si>
    <t>Allgemeine Angaben (Zuwendungsempfänger/-in, Projektdauer, etc.) sowie eine Beschreibung des geplanten Projekts</t>
  </si>
  <si>
    <t>Bitte wählen Sie das für Sie zuständige Fachamt:</t>
  </si>
  <si>
    <t xml:space="preserve">Theater und Orchester (44) </t>
  </si>
  <si>
    <r>
      <t xml:space="preserve">Berechtigung zum </t>
    </r>
    <r>
      <rPr>
        <b/>
        <sz val="11"/>
        <color theme="1"/>
        <rFont val="Arial"/>
        <family val="2"/>
      </rPr>
      <t>Vorsteuerabzug</t>
    </r>
    <r>
      <rPr>
        <sz val="11"/>
        <color theme="1"/>
        <rFont val="Arial"/>
        <family val="2"/>
      </rPr>
      <t>?</t>
    </r>
  </si>
  <si>
    <t xml:space="preserve">Hier werden die prognostizierten Aufwendungen und Einnahmen dargestellt. </t>
  </si>
  <si>
    <t>Datumsformat</t>
  </si>
  <si>
    <t>Monat</t>
  </si>
  <si>
    <t>Jahr</t>
  </si>
  <si>
    <t>Januar</t>
  </si>
  <si>
    <t>Februar</t>
  </si>
  <si>
    <t xml:space="preserve">Amt für Chancengleichheit (16) </t>
  </si>
  <si>
    <t>März</t>
  </si>
  <si>
    <t>April</t>
  </si>
  <si>
    <t>Mai</t>
  </si>
  <si>
    <t>Juni</t>
  </si>
  <si>
    <t>Juli</t>
  </si>
  <si>
    <t>August</t>
  </si>
  <si>
    <t>September</t>
  </si>
  <si>
    <t>Oktober</t>
  </si>
  <si>
    <t>November</t>
  </si>
  <si>
    <t>Dezember</t>
  </si>
  <si>
    <t>vor 1990</t>
  </si>
  <si>
    <t>Nicht berücksichtigungspflichtige 
sonstige Einnahmen</t>
  </si>
  <si>
    <t>Beigefügt?</t>
  </si>
  <si>
    <t>Förderzeitraum bzw.
Veranstaltungsdatum</t>
  </si>
  <si>
    <t>ggf. durchgeführt
am:</t>
  </si>
  <si>
    <t>Tätigkeit mit Kindern / Jugendlichen:</t>
  </si>
  <si>
    <t>aus Heidelberg</t>
  </si>
  <si>
    <t>von außerhalb Heidelbergs</t>
  </si>
  <si>
    <t>Für dieses Projekt eingesetztes Personal in Festanstellung (befristet oder unbefristet)</t>
  </si>
  <si>
    <t>Projektspezifische Sachkosten</t>
  </si>
  <si>
    <t>Zuwendungsbescheid / Zuwendungsvertrag vom</t>
  </si>
  <si>
    <r>
      <t xml:space="preserve">Ist die im Antrag genannte </t>
    </r>
    <r>
      <rPr>
        <b/>
        <sz val="11"/>
        <color theme="1"/>
        <rFont val="Arial"/>
        <family val="2"/>
      </rPr>
      <t>Bankverbindung</t>
    </r>
    <r>
      <rPr>
        <sz val="11"/>
        <color theme="1"/>
        <rFont val="Arial"/>
        <family val="2"/>
      </rPr>
      <t xml:space="preserve"> noch korrekt?</t>
    </r>
  </si>
  <si>
    <r>
      <t xml:space="preserve">Zuwendung ausgezahlt </t>
    </r>
    <r>
      <rPr>
        <sz val="11"/>
        <color theme="1"/>
        <rFont val="Arial"/>
        <family val="2"/>
      </rPr>
      <t>in Höhe von</t>
    </r>
  </si>
  <si>
    <r>
      <t xml:space="preserve">Zuwendung bewilligt </t>
    </r>
    <r>
      <rPr>
        <sz val="11"/>
        <color theme="1"/>
        <rFont val="Arial"/>
        <family val="2"/>
      </rPr>
      <t>in Höhe von</t>
    </r>
  </si>
  <si>
    <t>Sachbericht</t>
  </si>
  <si>
    <r>
      <t xml:space="preserve">In welchem Umfang wurden die von Ihnen mit dem Projekt verfolgten </t>
    </r>
    <r>
      <rPr>
        <b/>
        <sz val="11"/>
        <color theme="1"/>
        <rFont val="Arial"/>
        <family val="2"/>
      </rPr>
      <t>Ziele</t>
    </r>
    <r>
      <rPr>
        <sz val="11"/>
        <color theme="1"/>
        <rFont val="Arial"/>
        <family val="2"/>
      </rPr>
      <t xml:space="preserve"> bzw. die </t>
    </r>
    <r>
      <rPr>
        <b/>
        <sz val="11"/>
        <color theme="1"/>
        <rFont val="Arial"/>
        <family val="2"/>
      </rPr>
      <t>Zielgruppe</t>
    </r>
    <r>
      <rPr>
        <sz val="11"/>
        <color theme="1"/>
        <rFont val="Arial"/>
        <family val="2"/>
      </rPr>
      <t xml:space="preserve"> erreicht?
</t>
    </r>
    <r>
      <rPr>
        <sz val="10"/>
        <color theme="1"/>
        <rFont val="Arial"/>
        <family val="2"/>
      </rPr>
      <t>(vgl. Förderantrag, #14-15)</t>
    </r>
  </si>
  <si>
    <t>Sonstige Anmerkungen</t>
  </si>
  <si>
    <r>
      <t xml:space="preserve">Beschreiben Sie den </t>
    </r>
    <r>
      <rPr>
        <b/>
        <sz val="11"/>
        <color theme="1"/>
        <rFont val="Arial"/>
        <family val="2"/>
      </rPr>
      <t>Zuwendungszweck</t>
    </r>
    <r>
      <rPr>
        <sz val="11"/>
        <color theme="1"/>
        <rFont val="Arial"/>
        <family val="2"/>
      </rPr>
      <t xml:space="preserve"> und 
die zur Zweckerreichung 
</t>
    </r>
    <r>
      <rPr>
        <b/>
        <sz val="11"/>
        <color theme="1"/>
        <rFont val="Arial"/>
        <family val="2"/>
      </rPr>
      <t>durchgeführten Maßnahmen</t>
    </r>
    <r>
      <rPr>
        <sz val="11"/>
        <color theme="1"/>
        <rFont val="Arial"/>
        <family val="2"/>
      </rPr>
      <t>.</t>
    </r>
  </si>
  <si>
    <t>(Std. / Woche)</t>
  </si>
  <si>
    <t>Wurden die für das Projekt erforderlichen Stellen(-anteile) ganz oder teilweise 
anderweitig finanziert?</t>
  </si>
  <si>
    <t>Zahlenmäßiger Nachweis: Personal</t>
  </si>
  <si>
    <t>Eingesetzte Personen</t>
  </si>
  <si>
    <t xml:space="preserve">Personalaufwand 
pro Jahr </t>
  </si>
  <si>
    <r>
      <t xml:space="preserve">Personalaufwand für dieses Vorhaben </t>
    </r>
    <r>
      <rPr>
        <sz val="10"/>
        <color theme="1"/>
        <rFont val="Arial"/>
        <family val="2"/>
      </rPr>
      <t/>
    </r>
  </si>
  <si>
    <t>Für dieses Projekt sonstiges eingesetztes Personal (Honorarkräfte oder geringfügig Beschäftigte / Personen mit Minijob)</t>
  </si>
  <si>
    <t>Tätigkeitsumfang für dieses Vorhaben</t>
  </si>
  <si>
    <t>Aufwand für dieses Vorhaben</t>
  </si>
  <si>
    <t>(Honorarkraft oder geringfügig beschäftigt/Minijob)</t>
  </si>
  <si>
    <t>Für dieses Projekt ehrenamtlich Tätige Personen</t>
  </si>
  <si>
    <t xml:space="preserve">ohne Aufwandsentschädigung </t>
  </si>
  <si>
    <t>Zahlenmäßiger Nachweis: AUSGABEN</t>
  </si>
  <si>
    <r>
      <rPr>
        <sz val="12"/>
        <color theme="1"/>
        <rFont val="Arial"/>
        <family val="2"/>
      </rPr>
      <t>[Spalte 1]</t>
    </r>
    <r>
      <rPr>
        <b/>
        <sz val="12"/>
        <color theme="1"/>
        <rFont val="Arial"/>
        <family val="2"/>
      </rPr>
      <t xml:space="preserve">
Tatsächliche Ausgaben
</t>
    </r>
    <r>
      <rPr>
        <sz val="10"/>
        <color theme="1"/>
        <rFont val="Arial"/>
        <family val="2"/>
      </rPr>
      <t>(laut Büchern / Belegen)</t>
    </r>
  </si>
  <si>
    <t xml:space="preserve">Prüfungsvermerk </t>
  </si>
  <si>
    <r>
      <t xml:space="preserve">Personal in Festanstellung 
</t>
    </r>
    <r>
      <rPr>
        <i/>
        <sz val="11"/>
        <rFont val="Arial"/>
        <family val="2"/>
      </rPr>
      <t>(gemäß #10)</t>
    </r>
  </si>
  <si>
    <r>
      <t xml:space="preserve">Honorare etc. 
</t>
    </r>
    <r>
      <rPr>
        <i/>
        <sz val="11"/>
        <rFont val="Arial"/>
        <family val="2"/>
      </rPr>
      <t>(gemäß #11)</t>
    </r>
  </si>
  <si>
    <r>
      <t xml:space="preserve">Aufwandsentschädigung  für 
ehrenamtlich Tätige </t>
    </r>
    <r>
      <rPr>
        <i/>
        <sz val="11"/>
        <rFont val="Arial"/>
        <family val="2"/>
      </rPr>
      <t>(gemäß #12)</t>
    </r>
  </si>
  <si>
    <t>ggf. Erläuterung</t>
  </si>
  <si>
    <t xml:space="preserve">Spenden </t>
  </si>
  <si>
    <t xml:space="preserve">Sonstige Zuwendungen der öffentlichen Hand </t>
  </si>
  <si>
    <t>Institutionelle Förderung</t>
  </si>
  <si>
    <r>
      <t>Zwischensumme tatsächlicher (zuwendungsfähiger) Ausgaben</t>
    </r>
    <r>
      <rPr>
        <sz val="10"/>
        <rFont val="Arial"/>
        <family val="2"/>
      </rPr>
      <t xml:space="preserve"> </t>
    </r>
    <r>
      <rPr>
        <i/>
        <sz val="10"/>
        <rFont val="Arial"/>
        <family val="2"/>
      </rPr>
      <t>(siehe #21)</t>
    </r>
  </si>
  <si>
    <r>
      <t xml:space="preserve">Zwischensumme tatsächlicher (berücksichtigungspflichtiger) Einnahmen 
</t>
    </r>
    <r>
      <rPr>
        <i/>
        <sz val="10"/>
        <rFont val="Arial"/>
        <family val="2"/>
      </rPr>
      <t>(siehe #31)</t>
    </r>
  </si>
  <si>
    <t>Sonstige Angaben</t>
  </si>
  <si>
    <r>
      <t xml:space="preserve">Anlagen
</t>
    </r>
    <r>
      <rPr>
        <sz val="10"/>
        <color rgb="FFFFFFFF"/>
        <rFont val="Arial"/>
        <family val="2"/>
      </rPr>
      <t>(bitte ggf. näher bezeichnen)</t>
    </r>
  </si>
  <si>
    <r>
      <t xml:space="preserve">weitere Anmerkungen
</t>
    </r>
    <r>
      <rPr>
        <sz val="10"/>
        <color rgb="FFFFFFFF"/>
        <rFont val="Arial"/>
        <family val="2"/>
      </rPr>
      <t>(vgl. Antrag vom, etc…)</t>
    </r>
  </si>
  <si>
    <t>Nr.</t>
  </si>
  <si>
    <t>Bitte Anlagenbezeichnung ggf. anpassen</t>
  </si>
  <si>
    <t xml:space="preserve">Jahresrechnung vom </t>
  </si>
  <si>
    <t>Jahresabschluss</t>
  </si>
  <si>
    <t>Soweit von der Stadt angefordert: Buchungsjournal (oder vergl. Auflistung)</t>
  </si>
  <si>
    <t>Soweit von der Stadt angefordert: Belege</t>
  </si>
  <si>
    <t>Projektflyer</t>
  </si>
  <si>
    <t>Sonstiges (z.B. Nachweis Gemeinkosten)</t>
  </si>
  <si>
    <t>Mit nachstehender Unterschrift wird versichert, dass</t>
  </si>
  <si>
    <t>a)</t>
  </si>
  <si>
    <t>b)</t>
  </si>
  <si>
    <t xml:space="preserve"> die Ausgaben notwendig waren,</t>
  </si>
  <si>
    <t>c)</t>
  </si>
  <si>
    <t xml:space="preserve"> alle Einnahme-/Ertragsmöglichkeiten ausgeschöpft wurden,</t>
  </si>
  <si>
    <t>d)</t>
  </si>
  <si>
    <t xml:space="preserve"> wirtschaftlich und sparsam verfahren worden ist,</t>
  </si>
  <si>
    <t>e)</t>
  </si>
  <si>
    <t xml:space="preserve"> die gemachten Angaben richtig und vollständig sind und mit den Büchern und Belegen übereinstimmen.</t>
  </si>
  <si>
    <t>Zahlenmäßiger Nachweis: EINNAHMEN</t>
  </si>
  <si>
    <t xml:space="preserve">Regulärer 
Beschäftigungs-umfang </t>
  </si>
  <si>
    <t>Beschäftigungs-umfang für dieses Vorhaben</t>
  </si>
  <si>
    <t>Sonstige Zuwendungen der Stadt Heidelberg</t>
  </si>
  <si>
    <r>
      <t xml:space="preserve">IST-Ergebnis </t>
    </r>
    <r>
      <rPr>
        <sz val="14"/>
        <color rgb="FFFFFFFF"/>
        <rFont val="Arial"/>
        <family val="2"/>
      </rPr>
      <t>(Gegenüberstellung AUSGABEN / EINNAHMEN)</t>
    </r>
  </si>
  <si>
    <t>Presseberichte</t>
  </si>
  <si>
    <t>sonstige Veröffentlichungen</t>
  </si>
  <si>
    <t>Sonstige Unterlagen (Zuwendungsbescheid / Zuwendungsvertrag)</t>
  </si>
  <si>
    <t>Aufschlüsselung zur Übernahme von Gemeinkosten (vgl. #18)</t>
  </si>
  <si>
    <t>siehe Anlage:</t>
  </si>
  <si>
    <t>Hinweise zur Bearbeitung / zum Ausfüllen dieser Datei</t>
  </si>
  <si>
    <t>Angaben zum Zuwendungsempfänger / zur Zuwendungsempfängerin</t>
  </si>
  <si>
    <r>
      <t xml:space="preserve">Zuwendungsempfänger/-in
</t>
    </r>
    <r>
      <rPr>
        <sz val="10"/>
        <color theme="1"/>
        <rFont val="Arial"/>
        <family val="2"/>
      </rPr>
      <t>(vollständige Bezeichnung)</t>
    </r>
  </si>
  <si>
    <t>Wurden die für das Projekt eingesetzten Kräfte ganz oder teilweise anderweitig finanziert?</t>
  </si>
  <si>
    <t>Projektbezogene Miete und Nebenkosten</t>
  </si>
  <si>
    <t>(vgl. #37)</t>
  </si>
  <si>
    <t>Darüber hinausgehende Ausgaben 
(z.B. übertarifliche Zahlungen)</t>
  </si>
  <si>
    <t>Zuständiges Fachamt</t>
  </si>
  <si>
    <t>Weitere kommunale Förderung</t>
  </si>
  <si>
    <t>Landesmittel</t>
  </si>
  <si>
    <t>Bundesmittel</t>
  </si>
  <si>
    <t>EU-Mittel</t>
  </si>
  <si>
    <t xml:space="preserve"> der Zuwendungsbescheid und die Nebenbestimmungen zu diesem Bescheid bzw. die Regelungen des Zuwendungsvertrages beachtet wurden,</t>
  </si>
  <si>
    <t>Die Stadt Heidelberg orientiert sich bei der Prüfung Ihres Verwendungsnachweises an dem zu Grunde liegenden Zuwendungsbescheid bzw. Zuwendungsvertrag sowie an der städtischen Rahmenrichtlinie Zuwendungen (siehe nachstehender Link).
Bei Fragen wenden Sie sich bitte an das für die Zuwendungsgewährung zuständige Fachamt; die Kolleginnen und Kollegen helfen Ihnen gerne weiter.</t>
  </si>
  <si>
    <t xml:space="preserve">   </t>
  </si>
  <si>
    <t>ggf. ergänzende Erläuterung</t>
  </si>
  <si>
    <r>
      <rPr>
        <sz val="12"/>
        <color theme="1"/>
        <rFont val="Arial"/>
        <family val="2"/>
      </rPr>
      <t>[Spalte 2]</t>
    </r>
    <r>
      <rPr>
        <b/>
        <sz val="12"/>
        <color theme="1"/>
        <rFont val="Arial"/>
        <family val="2"/>
      </rPr>
      <t xml:space="preserve">
Erwartete Ausgaben
</t>
    </r>
    <r>
      <rPr>
        <sz val="10"/>
        <color theme="1"/>
        <rFont val="Arial"/>
        <family val="2"/>
      </rPr>
      <t>(lt. Antrag)</t>
    </r>
  </si>
  <si>
    <t xml:space="preserve">Geschäftskosten </t>
  </si>
  <si>
    <t>Dies beinhaltet folgende Positionen (bitte auflisten):</t>
  </si>
  <si>
    <t>Miete</t>
  </si>
  <si>
    <t>Nebenkosten</t>
  </si>
  <si>
    <t>(ggf.) Projektbezogene Vermögensgegenstände</t>
  </si>
  <si>
    <t>(ggf.) Projektbezogene Gemeinkosten</t>
  </si>
  <si>
    <t>Sonstiges</t>
  </si>
  <si>
    <r>
      <t>Vorliegende Zuwendung</t>
    </r>
    <r>
      <rPr>
        <b/>
        <i/>
        <sz val="12"/>
        <rFont val="Arial"/>
        <family val="2"/>
      </rPr>
      <t xml:space="preserve"> </t>
    </r>
    <r>
      <rPr>
        <i/>
        <sz val="10"/>
        <rFont val="Arial"/>
        <family val="2"/>
      </rPr>
      <t>(vgl. #03)</t>
    </r>
    <r>
      <rPr>
        <b/>
        <sz val="12"/>
        <rFont val="Arial"/>
        <family val="2"/>
      </rPr>
      <t xml:space="preserve">
</t>
    </r>
    <r>
      <rPr>
        <sz val="10"/>
        <rFont val="Arial"/>
        <family val="2"/>
      </rPr>
      <t>(Auszahlungsbetrag bzw. beantragte Zuwendung)</t>
    </r>
  </si>
  <si>
    <t xml:space="preserve">Eigenmittel </t>
  </si>
  <si>
    <t>Einnahmen</t>
  </si>
  <si>
    <r>
      <t xml:space="preserve">In welcher Form / in welchem Umfang hat der Zuwendungsempfänger / die Zuwendungsempfängerin sonst </t>
    </r>
    <r>
      <rPr>
        <b/>
        <sz val="12"/>
        <rFont val="Arial"/>
        <family val="2"/>
      </rPr>
      <t>zur Erreichung des Verwendungszwecks beigetragen</t>
    </r>
    <r>
      <rPr>
        <sz val="12"/>
        <rFont val="Arial"/>
        <family val="2"/>
      </rPr>
      <t xml:space="preserve">? 
</t>
    </r>
    <r>
      <rPr>
        <sz val="10"/>
        <rFont val="Arial"/>
        <family val="2"/>
      </rPr>
      <t>(Beispielsweise durch Einsatz Ehrenamtlicher ohne Aufwandsentschädigung, vgl. #13)</t>
    </r>
  </si>
  <si>
    <t>Prüfungsvermerk (füllt die Stadt Heidelberg aus)</t>
  </si>
  <si>
    <t>Bitte schätzen Sie (ggf. in %)
die Zusammensetzung der Teilnehmenden:</t>
  </si>
  <si>
    <r>
      <t xml:space="preserve">Sofern Sie im Förderantrag bestimmte </t>
    </r>
    <r>
      <rPr>
        <b/>
        <sz val="11"/>
        <color theme="1"/>
        <rFont val="Arial"/>
        <family val="2"/>
      </rPr>
      <t>Faktoren</t>
    </r>
    <r>
      <rPr>
        <sz val="11"/>
        <color theme="1"/>
        <rFont val="Arial"/>
        <family val="2"/>
      </rPr>
      <t xml:space="preserve"> vorgesehen hatten, um die </t>
    </r>
    <r>
      <rPr>
        <b/>
        <sz val="11"/>
        <color theme="1"/>
        <rFont val="Arial"/>
        <family val="2"/>
      </rPr>
      <t>Wirkung Ihres Projekts</t>
    </r>
    <r>
      <rPr>
        <sz val="11"/>
        <color theme="1"/>
        <rFont val="Arial"/>
        <family val="2"/>
      </rPr>
      <t xml:space="preserve"> zu bewerten: 
Zu welchem Ergebnis kommen Sie unter Berücksichtigung dieser Faktoren?
</t>
    </r>
    <r>
      <rPr>
        <sz val="10"/>
        <color theme="1"/>
        <rFont val="Arial"/>
        <family val="2"/>
      </rPr>
      <t>(vgl. Förderantrag, #16)</t>
    </r>
  </si>
  <si>
    <t>(Die nebenstehenden Felder sind nur bei einer Förderung durch das Amt für Chancengleichheit auszufüllen.)</t>
  </si>
  <si>
    <r>
      <t xml:space="preserve">Sollten Ihnen die vorhandenen Felder auf dem </t>
    </r>
    <r>
      <rPr>
        <u/>
        <sz val="16"/>
        <color rgb="FF0000FF"/>
        <rFont val="Arial"/>
        <family val="2"/>
      </rPr>
      <t>Deckblatt</t>
    </r>
    <r>
      <rPr>
        <sz val="16"/>
        <color theme="1"/>
        <rFont val="Arial"/>
        <family val="2"/>
      </rPr>
      <t xml:space="preserve"> für Ihre Angaben nicht ausreichen, verwenden Sie bitte entweder das Feld  </t>
    </r>
    <r>
      <rPr>
        <b/>
        <sz val="16"/>
        <color theme="1"/>
        <rFont val="Arial"/>
        <family val="2"/>
      </rPr>
      <t>#9</t>
    </r>
    <r>
      <rPr>
        <sz val="16"/>
        <color theme="1"/>
        <rFont val="Arial"/>
        <family val="2"/>
      </rPr>
      <t xml:space="preserve"> oder erstellen Sie eine separate Anlage (und weisen im Eingabefeld darauf hin). 
Bitte vergessen Sie nicht, die nummerierte Anlage dem Antrag beizufügen (auch elektronisch) und in der Anlagenübersicht zu vermerken.</t>
    </r>
  </si>
  <si>
    <r>
      <t xml:space="preserve">Manche Zellen sind in der oberen rechten Ecke mit einem kleinen </t>
    </r>
    <r>
      <rPr>
        <u/>
        <sz val="16"/>
        <color rgb="FFFF0000"/>
        <rFont val="Arial"/>
        <family val="2"/>
      </rPr>
      <t>roten Dreieck</t>
    </r>
    <r>
      <rPr>
        <sz val="16"/>
        <color theme="1"/>
        <rFont val="Arial"/>
        <family val="2"/>
      </rPr>
      <t xml:space="preserve"> markiert. Wenn Sie mit der Maus darüber fahren, sehen Sie ergänzende Ausfüll-Hinweise zu dem jeweiligen Feld. Sie können das an dieser Zelle / diesem Text testen! </t>
    </r>
  </si>
  <si>
    <t>Grau bzw. farbig hinterlegte Felder sind nicht beschreibbar.</t>
  </si>
  <si>
    <r>
      <t xml:space="preserve">Bitte Zahlenangaben in der Tabelle </t>
    </r>
    <r>
      <rPr>
        <u/>
        <sz val="16"/>
        <color rgb="FF0000FF"/>
        <rFont val="Arial"/>
        <family val="2"/>
      </rPr>
      <t>Erfassung</t>
    </r>
    <r>
      <rPr>
        <sz val="16"/>
        <color theme="1"/>
        <rFont val="Arial"/>
        <family val="2"/>
      </rPr>
      <t xml:space="preserve"> direkt eintragen und nicht kopieren.</t>
    </r>
  </si>
  <si>
    <r>
      <t xml:space="preserve">Bitte drucken Sie die vollständig ausgefüllten Tabellenblätter </t>
    </r>
    <r>
      <rPr>
        <u/>
        <sz val="16"/>
        <color rgb="FF0000FF"/>
        <rFont val="Arial"/>
        <family val="2"/>
      </rPr>
      <t>Deckblatt</t>
    </r>
    <r>
      <rPr>
        <sz val="16"/>
        <color theme="1"/>
        <rFont val="Arial"/>
        <family val="2"/>
      </rPr>
      <t xml:space="preserve"> und </t>
    </r>
    <r>
      <rPr>
        <u/>
        <sz val="16"/>
        <color rgb="FF0000FF"/>
        <rFont val="Arial"/>
        <family val="2"/>
      </rPr>
      <t>Erfassung</t>
    </r>
    <r>
      <rPr>
        <sz val="16"/>
        <color theme="1"/>
        <rFont val="Arial"/>
        <family val="2"/>
      </rPr>
      <t xml:space="preserve"> aus und </t>
    </r>
    <r>
      <rPr>
        <b/>
        <sz val="16"/>
        <color theme="1"/>
        <rFont val="Arial"/>
        <family val="2"/>
      </rPr>
      <t>unterschreiben</t>
    </r>
    <r>
      <rPr>
        <sz val="16"/>
        <color theme="1"/>
        <rFont val="Arial"/>
        <family val="2"/>
      </rPr>
      <t xml:space="preserve"> dieses Antragsformular </t>
    </r>
    <r>
      <rPr>
        <b/>
        <sz val="16"/>
        <color theme="1"/>
        <rFont val="Arial"/>
        <family val="2"/>
      </rPr>
      <t>auf der letzten Seite</t>
    </r>
    <r>
      <rPr>
        <sz val="16"/>
        <color theme="1"/>
        <rFont val="Arial"/>
        <family val="2"/>
      </rPr>
      <t xml:space="preserve">. Lassen Sie den Antrag (mit Anlagen) dann der Stadt bitte in </t>
    </r>
    <r>
      <rPr>
        <b/>
        <sz val="16"/>
        <color theme="1"/>
        <rFont val="Arial"/>
        <family val="2"/>
      </rPr>
      <t>Papierform</t>
    </r>
    <r>
      <rPr>
        <sz val="16"/>
        <color theme="1"/>
        <rFont val="Arial"/>
        <family val="2"/>
      </rPr>
      <t xml:space="preserve"> zukommen. Wir bitten Sie außerdem, dem für Sie zuständigen Fachamt die ausgefüllte </t>
    </r>
    <r>
      <rPr>
        <b/>
        <sz val="16"/>
        <color theme="1"/>
        <rFont val="Arial"/>
        <family val="2"/>
      </rPr>
      <t>Excel-Datei auch elektronisch (per E-Mail)</t>
    </r>
    <r>
      <rPr>
        <sz val="16"/>
        <color theme="1"/>
        <rFont val="Arial"/>
        <family val="2"/>
      </rPr>
      <t xml:space="preserve"> zur Verfügung zu stellen. 
Sie erleichtern den Kolleginnen und Kollegen damit die Bearbeitung Ihres Zuwendungsantrages! Vielen Dank.</t>
    </r>
  </si>
  <si>
    <r>
      <rPr>
        <sz val="12"/>
        <color theme="1"/>
        <rFont val="Arial"/>
        <family val="2"/>
      </rPr>
      <t>[Spalte 2]</t>
    </r>
    <r>
      <rPr>
        <b/>
        <sz val="12"/>
        <color theme="1"/>
        <rFont val="Arial"/>
        <family val="2"/>
      </rPr>
      <t xml:space="preserve">
Erwartete Einnahmen
</t>
    </r>
    <r>
      <rPr>
        <sz val="10"/>
        <color theme="1"/>
        <rFont val="Arial"/>
        <family val="2"/>
      </rPr>
      <t>(lt. Antrag)</t>
    </r>
  </si>
  <si>
    <r>
      <rPr>
        <sz val="12"/>
        <color theme="1"/>
        <rFont val="Arial"/>
        <family val="2"/>
      </rPr>
      <t>[Spalte 1]</t>
    </r>
    <r>
      <rPr>
        <b/>
        <sz val="12"/>
        <color theme="1"/>
        <rFont val="Arial"/>
        <family val="2"/>
      </rPr>
      <t xml:space="preserve">
Tatsächliche Einnahmen
</t>
    </r>
    <r>
      <rPr>
        <sz val="10"/>
        <color theme="1"/>
        <rFont val="Arial"/>
        <family val="2"/>
      </rPr>
      <t>(laut Büchern / Belegen)</t>
    </r>
  </si>
  <si>
    <t>bitte Bezeichnung anpassen</t>
  </si>
  <si>
    <r>
      <t xml:space="preserve">Sollten Ihnen die vorhandenen Zeilen auf dem Blatt </t>
    </r>
    <r>
      <rPr>
        <u/>
        <sz val="16"/>
        <color rgb="FF0000FF"/>
        <rFont val="Arial"/>
        <family val="2"/>
      </rPr>
      <t>Erfassung</t>
    </r>
    <r>
      <rPr>
        <sz val="16"/>
        <color theme="1"/>
        <rFont val="Arial"/>
        <family val="2"/>
      </rPr>
      <t xml:space="preserve"> für Ihre Angaben nicht ausreichen, können Sie alternativ auch eine eigene Anlage erstellen; bitte vergessen Sie nicht, diese dem Antrag beizufügen (auch elektronisch) sowie sie in der Anlagenübersicht zu vermerken  und zu nummerieren. </t>
    </r>
  </si>
  <si>
    <t>Prüfungsvermerk</t>
  </si>
  <si>
    <t>anerkannte Kosten</t>
  </si>
  <si>
    <t>Ein-gruppierung 
Stufe / Jahre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</si>
</sst>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164" formatCode="#,##0.00\ &quot;€&quot;"/>
  </numFmts>
  <fonts count="66" x14ac:knownFonts="1">
    <font>
      <sz val="11"/>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Arial"/>
      <family val="2"/>
    </font>
    <font>
      <b/>
      <sz val="11"/>
      <color rgb="FFFFFFFF"/>
      <name val="Arial"/>
      <family val="2"/>
    </font>
    <font>
      <sz val="10"/>
      <color theme="1"/>
      <name val="Arial"/>
      <family val="2"/>
    </font>
    <font>
      <b/>
      <sz val="10"/>
      <color theme="1"/>
      <name val="Arial"/>
      <family val="2"/>
    </font>
    <font>
      <b/>
      <sz val="12"/>
      <color theme="1"/>
      <name val="Arial"/>
      <family val="2"/>
    </font>
    <font>
      <sz val="9"/>
      <color theme="1"/>
      <name val="Arial"/>
      <family val="2"/>
    </font>
    <font>
      <i/>
      <sz val="11"/>
      <color theme="1"/>
      <name val="Arial"/>
      <family val="2"/>
    </font>
    <font>
      <b/>
      <sz val="14"/>
      <color theme="1"/>
      <name val="Arial"/>
      <family val="2"/>
    </font>
    <font>
      <b/>
      <i/>
      <sz val="11"/>
      <color theme="1"/>
      <name val="Arial"/>
      <family val="2"/>
    </font>
    <font>
      <sz val="12"/>
      <color theme="1"/>
      <name val="Arial"/>
      <family val="2"/>
    </font>
    <font>
      <i/>
      <sz val="10"/>
      <color theme="1"/>
      <name val="Arial"/>
      <family val="2"/>
    </font>
    <font>
      <u/>
      <sz val="11"/>
      <color theme="10"/>
      <name val="Arial"/>
      <family val="2"/>
    </font>
    <font>
      <b/>
      <i/>
      <sz val="10"/>
      <color theme="1"/>
      <name val="Arial"/>
      <family val="2"/>
    </font>
    <font>
      <i/>
      <sz val="9"/>
      <color theme="1"/>
      <name val="Arial"/>
      <family val="2"/>
    </font>
    <font>
      <sz val="11"/>
      <color indexed="81"/>
      <name val="Tahoma"/>
      <family val="2"/>
    </font>
    <font>
      <sz val="48"/>
      <color rgb="FFCC0066"/>
      <name val="Wingdings"/>
      <charset val="2"/>
    </font>
    <font>
      <b/>
      <sz val="14"/>
      <color rgb="FFFFFFFF"/>
      <name val="Arial"/>
      <family val="2"/>
    </font>
    <font>
      <sz val="14"/>
      <color theme="1"/>
      <name val="Arial"/>
      <family val="2"/>
    </font>
    <font>
      <b/>
      <sz val="16"/>
      <color theme="1"/>
      <name val="Arial"/>
      <family val="2"/>
    </font>
    <font>
      <b/>
      <sz val="18"/>
      <color theme="1"/>
      <name val="Arial"/>
      <family val="2"/>
    </font>
    <font>
      <b/>
      <sz val="20"/>
      <color theme="1"/>
      <name val="Arial"/>
      <family val="2"/>
    </font>
    <font>
      <u/>
      <sz val="9"/>
      <color theme="1"/>
      <name val="Arial"/>
      <family val="2"/>
    </font>
    <font>
      <b/>
      <sz val="12"/>
      <color rgb="FFFFFFFF"/>
      <name val="Arial"/>
      <family val="2"/>
    </font>
    <font>
      <sz val="16"/>
      <color theme="1"/>
      <name val="Arial"/>
      <family val="2"/>
    </font>
    <font>
      <i/>
      <sz val="11"/>
      <name val="Arial"/>
      <family val="2"/>
    </font>
    <font>
      <b/>
      <i/>
      <sz val="12"/>
      <color theme="1"/>
      <name val="Arial"/>
      <family val="2"/>
    </font>
    <font>
      <u/>
      <sz val="16"/>
      <color theme="10"/>
      <name val="Arial"/>
      <family val="2"/>
    </font>
    <font>
      <b/>
      <u/>
      <sz val="16"/>
      <color theme="1"/>
      <name val="Arial"/>
      <family val="2"/>
    </font>
    <font>
      <b/>
      <sz val="12"/>
      <color theme="0"/>
      <name val="Arial"/>
      <family val="2"/>
    </font>
    <font>
      <b/>
      <sz val="11"/>
      <color theme="0"/>
      <name val="Arial"/>
      <family val="2"/>
    </font>
    <font>
      <sz val="10"/>
      <color theme="1"/>
      <name val="Verdana"/>
      <family val="2"/>
    </font>
    <font>
      <sz val="11"/>
      <name val="Arial"/>
      <family val="2"/>
    </font>
    <font>
      <b/>
      <sz val="11"/>
      <name val="Arial"/>
      <family val="2"/>
    </font>
    <font>
      <b/>
      <sz val="12"/>
      <name val="Arial"/>
      <family val="2"/>
    </font>
    <font>
      <b/>
      <i/>
      <sz val="11"/>
      <name val="Arial"/>
      <family val="2"/>
    </font>
    <font>
      <sz val="10"/>
      <name val="Arial"/>
      <family val="2"/>
    </font>
    <font>
      <b/>
      <i/>
      <sz val="10"/>
      <name val="Arial"/>
      <family val="2"/>
    </font>
    <font>
      <i/>
      <sz val="10"/>
      <name val="Arial"/>
      <family val="2"/>
    </font>
    <font>
      <b/>
      <sz val="14"/>
      <color theme="0"/>
      <name val="Arial"/>
      <family val="2"/>
    </font>
    <font>
      <sz val="12"/>
      <name val="Arial"/>
      <family val="2"/>
    </font>
    <font>
      <sz val="11"/>
      <color theme="0"/>
      <name val="Arial"/>
      <family val="2"/>
    </font>
    <font>
      <b/>
      <i/>
      <sz val="14"/>
      <color theme="0"/>
      <name val="Arial"/>
      <family val="2"/>
    </font>
    <font>
      <sz val="14"/>
      <color rgb="FFFFFFFF"/>
      <name val="Arial"/>
      <family val="2"/>
    </font>
    <font>
      <sz val="12"/>
      <color theme="0"/>
      <name val="Arial"/>
      <family val="2"/>
    </font>
    <font>
      <b/>
      <sz val="10"/>
      <name val="Arial"/>
      <family val="2"/>
    </font>
    <font>
      <i/>
      <sz val="12"/>
      <name val="Arial"/>
      <family val="2"/>
    </font>
    <font>
      <b/>
      <i/>
      <sz val="12"/>
      <name val="Arial"/>
      <family val="2"/>
    </font>
    <font>
      <sz val="10"/>
      <color rgb="FFFFFFFF"/>
      <name val="Arial"/>
      <family val="2"/>
    </font>
    <font>
      <sz val="13"/>
      <color theme="1"/>
      <name val="Arial"/>
      <family val="2"/>
    </font>
    <font>
      <i/>
      <sz val="26"/>
      <color theme="1"/>
      <name val="Arial"/>
      <family val="2"/>
    </font>
    <font>
      <u/>
      <sz val="12"/>
      <color theme="10"/>
      <name val="Arial"/>
      <family val="2"/>
    </font>
    <font>
      <b/>
      <sz val="16"/>
      <color theme="0"/>
      <name val="Arial"/>
      <family val="2"/>
    </font>
    <font>
      <sz val="16"/>
      <color theme="0"/>
      <name val="Arial"/>
      <family val="2"/>
    </font>
    <font>
      <sz val="11"/>
      <color indexed="81"/>
      <name val="Arial"/>
      <family val="2"/>
    </font>
    <font>
      <b/>
      <sz val="11"/>
      <color indexed="81"/>
      <name val="Arial"/>
      <family val="2"/>
    </font>
    <font>
      <u/>
      <sz val="11"/>
      <color indexed="81"/>
      <name val="Arial"/>
      <family val="2"/>
    </font>
    <font>
      <b/>
      <sz val="9"/>
      <color indexed="81"/>
      <name val="Segoe UI"/>
      <family val="2"/>
    </font>
    <font>
      <sz val="10"/>
      <color indexed="81"/>
      <name val="Arial"/>
      <family val="2"/>
    </font>
    <font>
      <u/>
      <sz val="16"/>
      <color rgb="FF0000FF"/>
      <name val="Arial"/>
      <family val="2"/>
    </font>
    <font>
      <u/>
      <sz val="16"/>
      <color rgb="FFFF0000"/>
      <name val="Arial"/>
      <family val="2"/>
    </font>
    <font>
      <sz val="10"/>
      <color indexed="81"/>
      <name val="Tahoma"/>
      <family val="2"/>
    </font>
  </fonts>
  <fills count="7">
    <fill>
      <patternFill patternType="none"/>
    </fill>
    <fill>
      <patternFill patternType="gray125"/>
    </fill>
    <fill>
      <patternFill patternType="solid">
        <fgColor rgb="FFCC0066"/>
        <bgColor indexed="64"/>
      </patternFill>
    </fill>
    <fill>
      <patternFill patternType="solid">
        <fgColor theme="0" tint="-4.9989318521683403E-2"/>
        <bgColor indexed="64"/>
      </patternFill>
    </fill>
    <fill>
      <patternFill patternType="solid">
        <fgColor theme="0"/>
        <bgColor indexed="64"/>
      </patternFill>
    </fill>
    <fill>
      <patternFill patternType="solid">
        <fgColor rgb="FFA50050"/>
        <bgColor indexed="64"/>
      </patternFill>
    </fill>
    <fill>
      <patternFill patternType="solid">
        <fgColor rgb="FFC8C9C7"/>
        <bgColor indexed="64"/>
      </patternFill>
    </fill>
  </fills>
  <borders count="6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Dashed">
        <color indexed="64"/>
      </bottom>
      <diagonal/>
    </border>
    <border>
      <left/>
      <right style="medium">
        <color indexed="64"/>
      </right>
      <top/>
      <bottom style="mediumDashed">
        <color indexed="64"/>
      </bottom>
      <diagonal/>
    </border>
    <border>
      <left/>
      <right/>
      <top/>
      <bottom style="mediumDashed">
        <color indexed="64"/>
      </bottom>
      <diagonal/>
    </border>
    <border>
      <left style="medium">
        <color indexed="64"/>
      </left>
      <right/>
      <top style="mediumDashed">
        <color indexed="64"/>
      </top>
      <bottom/>
      <diagonal/>
    </border>
    <border>
      <left/>
      <right style="medium">
        <color indexed="64"/>
      </right>
      <top style="mediumDashed">
        <color indexed="64"/>
      </top>
      <bottom/>
      <diagonal/>
    </border>
    <border>
      <left/>
      <right/>
      <top style="mediumDashed">
        <color indexed="64"/>
      </top>
      <bottom/>
      <diagonal/>
    </border>
    <border>
      <left style="medium">
        <color indexed="64"/>
      </left>
      <right style="medium">
        <color indexed="64"/>
      </right>
      <top style="mediumDashed">
        <color indexed="64"/>
      </top>
      <bottom/>
      <diagonal/>
    </border>
    <border>
      <left style="medium">
        <color indexed="64"/>
      </left>
      <right style="medium">
        <color indexed="64"/>
      </right>
      <top/>
      <bottom style="mediumDashed">
        <color indexed="64"/>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style="medium">
        <color indexed="64"/>
      </left>
      <right style="medium">
        <color indexed="64"/>
      </right>
      <top/>
      <bottom style="thin">
        <color theme="0" tint="-0.14996795556505021"/>
      </bottom>
      <diagonal/>
    </border>
    <border>
      <left/>
      <right style="medium">
        <color theme="0" tint="-0.14996795556505021"/>
      </right>
      <top/>
      <bottom style="medium">
        <color theme="0" tint="-0.14996795556505021"/>
      </bottom>
      <diagonal/>
    </border>
    <border>
      <left style="medium">
        <color theme="0" tint="-0.14996795556505021"/>
      </left>
      <right style="medium">
        <color indexed="64"/>
      </right>
      <top/>
      <bottom style="medium">
        <color theme="0" tint="-0.14996795556505021"/>
      </bottom>
      <diagonal/>
    </border>
    <border>
      <left style="medium">
        <color theme="0" tint="-0.14996795556505021"/>
      </left>
      <right style="medium">
        <color indexed="64"/>
      </right>
      <top style="medium">
        <color theme="0" tint="-0.14996795556505021"/>
      </top>
      <bottom style="medium">
        <color indexed="64"/>
      </bottom>
      <diagonal/>
    </border>
    <border diagonalUp="1" diagonalDown="1">
      <left style="thin">
        <color auto="1"/>
      </left>
      <right/>
      <top style="thin">
        <color auto="1"/>
      </top>
      <bottom/>
      <diagonal style="thin">
        <color auto="1"/>
      </diagonal>
    </border>
    <border diagonalUp="1" diagonalDown="1">
      <left/>
      <right style="thin">
        <color auto="1"/>
      </right>
      <top style="thin">
        <color auto="1"/>
      </top>
      <bottom/>
      <diagonal style="thin">
        <color auto="1"/>
      </diagonal>
    </border>
    <border diagonalUp="1" diagonalDown="1">
      <left style="thin">
        <color auto="1"/>
      </left>
      <right/>
      <top/>
      <bottom/>
      <diagonal style="thin">
        <color auto="1"/>
      </diagonal>
    </border>
    <border diagonalUp="1" diagonalDown="1">
      <left/>
      <right style="thin">
        <color auto="1"/>
      </right>
      <top/>
      <bottom/>
      <diagonal style="thin">
        <color auto="1"/>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auto="1"/>
      </bottom>
      <diagonal/>
    </border>
    <border>
      <left style="thin">
        <color indexed="64"/>
      </left>
      <right/>
      <top style="medium">
        <color indexed="64"/>
      </top>
      <bottom style="thin">
        <color auto="1"/>
      </bottom>
      <diagonal/>
    </border>
    <border>
      <left/>
      <right style="thin">
        <color indexed="64"/>
      </right>
      <top style="medium">
        <color indexed="64"/>
      </top>
      <bottom style="thin">
        <color auto="1"/>
      </bottom>
      <diagonal/>
    </border>
    <border>
      <left style="thin">
        <color auto="1"/>
      </left>
      <right style="thin">
        <color auto="1"/>
      </right>
      <top/>
      <bottom/>
      <diagonal/>
    </border>
    <border>
      <left style="thin">
        <color indexed="64"/>
      </left>
      <right style="thin">
        <color auto="1"/>
      </right>
      <top style="thin">
        <color indexed="64"/>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diagonalUp="1" diagonalDown="1">
      <left style="thin">
        <color auto="1"/>
      </left>
      <right/>
      <top/>
      <bottom style="medium">
        <color indexed="64"/>
      </bottom>
      <diagonal style="thin">
        <color auto="1"/>
      </diagonal>
    </border>
    <border diagonalUp="1" diagonalDown="1">
      <left/>
      <right style="thin">
        <color auto="1"/>
      </right>
      <top/>
      <bottom style="medium">
        <color indexed="64"/>
      </bottom>
      <diagonal style="thin">
        <color auto="1"/>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s>
  <cellStyleXfs count="2">
    <xf numFmtId="0" fontId="0" fillId="0" borderId="0"/>
    <xf numFmtId="0" fontId="16" fillId="0" borderId="0" applyNumberFormat="0" applyFill="0" applyBorder="0" applyAlignment="0" applyProtection="0"/>
  </cellStyleXfs>
  <cellXfs count="549">
    <xf numFmtId="0" fontId="0" fillId="0" borderId="0" xfId="0"/>
    <xf numFmtId="0" fontId="0" fillId="0" borderId="0" xfId="0" applyAlignment="1">
      <alignment vertical="center"/>
    </xf>
    <xf numFmtId="0" fontId="5" fillId="0" borderId="0" xfId="0" applyFont="1"/>
    <xf numFmtId="0" fontId="0" fillId="0" borderId="0" xfId="0" applyAlignment="1"/>
    <xf numFmtId="0" fontId="0" fillId="0" borderId="0" xfId="0" applyFill="1" applyAlignment="1"/>
    <xf numFmtId="0" fontId="7"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right" vertical="center"/>
      <protection hidden="1"/>
    </xf>
    <xf numFmtId="0" fontId="0" fillId="0" borderId="0" xfId="0" applyProtection="1">
      <protection hidden="1"/>
    </xf>
    <xf numFmtId="0" fontId="0" fillId="0" borderId="0" xfId="0" applyFont="1" applyAlignment="1" applyProtection="1">
      <alignment horizontal="center"/>
      <protection hidden="1"/>
    </xf>
    <xf numFmtId="0" fontId="0" fillId="0" borderId="0" xfId="0" applyAlignment="1" applyProtection="1">
      <protection hidden="1"/>
    </xf>
    <xf numFmtId="0" fontId="0" fillId="0" borderId="0" xfId="0" applyAlignment="1" applyProtection="1">
      <alignment horizontal="left"/>
      <protection hidden="1"/>
    </xf>
    <xf numFmtId="0" fontId="0" fillId="0" borderId="0" xfId="0" applyAlignment="1" applyProtection="1">
      <alignment horizontal="center"/>
      <protection hidden="1"/>
    </xf>
    <xf numFmtId="0" fontId="7" fillId="0" borderId="18" xfId="0" applyFont="1" applyFill="1" applyBorder="1" applyAlignment="1" applyProtection="1">
      <alignment horizontal="right"/>
      <protection hidden="1"/>
    </xf>
    <xf numFmtId="0" fontId="0" fillId="0" borderId="0" xfId="0" applyProtection="1"/>
    <xf numFmtId="0" fontId="0" fillId="0" borderId="0" xfId="0" applyAlignment="1" applyProtection="1">
      <alignment vertical="center"/>
      <protection hidden="1"/>
    </xf>
    <xf numFmtId="0" fontId="5" fillId="0" borderId="0" xfId="0" applyFont="1" applyProtection="1">
      <protection hidden="1"/>
    </xf>
    <xf numFmtId="0" fontId="0" fillId="0" borderId="0" xfId="0" applyFont="1" applyFill="1" applyAlignment="1" applyProtection="1">
      <alignment horizontal="center" vertical="center"/>
      <protection hidden="1"/>
    </xf>
    <xf numFmtId="0" fontId="0" fillId="0" borderId="0" xfId="0" applyFill="1" applyAlignment="1" applyProtection="1">
      <alignment horizontal="center"/>
      <protection hidden="1"/>
    </xf>
    <xf numFmtId="0" fontId="22" fillId="0" borderId="0" xfId="0" applyFont="1" applyAlignment="1" applyProtection="1">
      <alignment horizontal="center"/>
      <protection hidden="1"/>
    </xf>
    <xf numFmtId="0" fontId="10" fillId="0" borderId="0" xfId="0" applyFont="1" applyAlignment="1" applyProtection="1">
      <alignment vertical="center"/>
      <protection hidden="1"/>
    </xf>
    <xf numFmtId="0" fontId="25" fillId="0" borderId="0" xfId="0" applyFont="1" applyAlignment="1" applyProtection="1">
      <protection hidden="1"/>
    </xf>
    <xf numFmtId="0" fontId="24" fillId="0" borderId="0" xfId="0" applyFont="1" applyAlignment="1" applyProtection="1">
      <protection hidden="1"/>
    </xf>
    <xf numFmtId="0" fontId="10" fillId="0" borderId="0" xfId="0" applyFont="1" applyAlignment="1" applyProtection="1">
      <alignment horizontal="left" vertical="center"/>
      <protection hidden="1"/>
    </xf>
    <xf numFmtId="0" fontId="23" fillId="0" borderId="0" xfId="0" applyFont="1" applyAlignment="1" applyProtection="1">
      <alignment vertical="center"/>
      <protection hidden="1"/>
    </xf>
    <xf numFmtId="0" fontId="26" fillId="0" borderId="0" xfId="0" applyFont="1" applyAlignment="1" applyProtection="1">
      <protection hidden="1"/>
    </xf>
    <xf numFmtId="0" fontId="14" fillId="0" borderId="0" xfId="0" applyFont="1" applyFill="1" applyAlignment="1" applyProtection="1">
      <alignment horizontal="center"/>
      <protection hidden="1"/>
    </xf>
    <xf numFmtId="0" fontId="14" fillId="0" borderId="0" xfId="0" applyFont="1" applyFill="1"/>
    <xf numFmtId="0" fontId="22" fillId="0" borderId="0" xfId="0" applyFont="1"/>
    <xf numFmtId="0" fontId="22" fillId="0" borderId="0" xfId="0" applyFont="1" applyProtection="1">
      <protection hidden="1"/>
    </xf>
    <xf numFmtId="0" fontId="0" fillId="0" borderId="0" xfId="0" applyFont="1" applyAlignment="1" applyProtection="1">
      <alignment vertical="center"/>
      <protection hidden="1"/>
    </xf>
    <xf numFmtId="0" fontId="0" fillId="0" borderId="0" xfId="0" applyFont="1" applyProtection="1">
      <protection hidden="1"/>
    </xf>
    <xf numFmtId="0" fontId="14" fillId="0" borderId="0" xfId="0" applyFont="1" applyAlignment="1" applyProtection="1">
      <alignment horizontal="center"/>
      <protection hidden="1"/>
    </xf>
    <xf numFmtId="0" fontId="14" fillId="0" borderId="0" xfId="0" applyFont="1" applyAlignment="1"/>
    <xf numFmtId="0" fontId="9" fillId="0" borderId="9"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0" fillId="0" borderId="0" xfId="0" applyAlignment="1">
      <alignment shrinkToFit="1"/>
    </xf>
    <xf numFmtId="0" fontId="28" fillId="0" borderId="0" xfId="0" applyFont="1" applyProtection="1">
      <protection locked="0"/>
    </xf>
    <xf numFmtId="0" fontId="33" fillId="2" borderId="0" xfId="0" applyFont="1" applyFill="1" applyAlignment="1" applyProtection="1">
      <alignment horizontal="center" vertical="center"/>
      <protection hidden="1"/>
    </xf>
    <xf numFmtId="0" fontId="33" fillId="2" borderId="0" xfId="0" applyFont="1" applyFill="1" applyAlignment="1" applyProtection="1">
      <alignment horizontal="center"/>
      <protection hidden="1"/>
    </xf>
    <xf numFmtId="0" fontId="31" fillId="0" borderId="0" xfId="1" applyFont="1" applyProtection="1">
      <protection locked="0"/>
    </xf>
    <xf numFmtId="0" fontId="22" fillId="0" borderId="0" xfId="0" applyFont="1" applyFill="1" applyBorder="1" applyAlignment="1" applyProtection="1">
      <alignment vertical="center" wrapText="1"/>
      <protection hidden="1"/>
    </xf>
    <xf numFmtId="0" fontId="0" fillId="0" borderId="0" xfId="0" applyBorder="1" applyProtection="1">
      <protection hidden="1"/>
    </xf>
    <xf numFmtId="0" fontId="14" fillId="0" borderId="0" xfId="0" applyFont="1" applyFill="1" applyAlignment="1" applyProtection="1">
      <alignment vertical="center" wrapText="1"/>
      <protection hidden="1"/>
    </xf>
    <xf numFmtId="0" fontId="11" fillId="0" borderId="0" xfId="0" applyFont="1" applyAlignment="1" applyProtection="1">
      <protection hidden="1"/>
    </xf>
    <xf numFmtId="0" fontId="10" fillId="0" borderId="0" xfId="0" applyFont="1" applyFill="1" applyAlignment="1" applyProtection="1">
      <alignment vertical="center"/>
      <protection hidden="1"/>
    </xf>
    <xf numFmtId="0" fontId="23" fillId="0" borderId="0" xfId="0" applyFont="1" applyFill="1" applyAlignment="1" applyProtection="1">
      <alignment vertical="center"/>
      <protection hidden="1"/>
    </xf>
    <xf numFmtId="0" fontId="11" fillId="0" borderId="0" xfId="0" applyFont="1" applyFill="1" applyProtection="1">
      <protection hidden="1"/>
    </xf>
    <xf numFmtId="0" fontId="0" fillId="0" borderId="0" xfId="0" applyFill="1" applyProtection="1">
      <protection hidden="1"/>
    </xf>
    <xf numFmtId="0" fontId="11" fillId="0" borderId="0" xfId="0" applyFont="1" applyFill="1" applyAlignment="1" applyProtection="1">
      <protection hidden="1"/>
    </xf>
    <xf numFmtId="0" fontId="11" fillId="4" borderId="0" xfId="0" applyFont="1" applyFill="1" applyAlignment="1" applyProtection="1">
      <protection hidden="1"/>
    </xf>
    <xf numFmtId="0" fontId="31" fillId="0" borderId="0" xfId="1" applyFont="1" applyAlignment="1" applyProtection="1">
      <alignment vertical="top"/>
      <protection locked="0"/>
    </xf>
    <xf numFmtId="0" fontId="0" fillId="0" borderId="0" xfId="0" applyProtection="1">
      <protection locked="0"/>
    </xf>
    <xf numFmtId="0" fontId="34" fillId="0" borderId="0" xfId="0" applyFont="1" applyFill="1" applyProtection="1">
      <protection hidden="1"/>
    </xf>
    <xf numFmtId="0" fontId="45" fillId="0" borderId="0" xfId="0" applyFont="1" applyProtection="1">
      <protection hidden="1"/>
    </xf>
    <xf numFmtId="0" fontId="34" fillId="0" borderId="0" xfId="0" applyFont="1" applyAlignment="1" applyProtection="1">
      <alignment horizontal="center"/>
      <protection hidden="1"/>
    </xf>
    <xf numFmtId="0" fontId="45" fillId="0" borderId="0" xfId="0" applyFont="1" applyAlignment="1" applyProtection="1">
      <alignment horizontal="right"/>
      <protection hidden="1"/>
    </xf>
    <xf numFmtId="0" fontId="45" fillId="0" borderId="0" xfId="0" applyFont="1" applyFill="1" applyProtection="1">
      <protection hidden="1"/>
    </xf>
    <xf numFmtId="0" fontId="28" fillId="0" borderId="0" xfId="0" applyFont="1" applyProtection="1">
      <protection hidden="1"/>
    </xf>
    <xf numFmtId="0" fontId="28" fillId="0" borderId="0" xfId="0" applyFont="1" applyFill="1" applyProtection="1">
      <protection hidden="1"/>
    </xf>
    <xf numFmtId="0" fontId="28" fillId="0" borderId="0" xfId="0" applyFont="1" applyAlignment="1" applyProtection="1">
      <alignment vertical="top"/>
      <protection hidden="1"/>
    </xf>
    <xf numFmtId="0" fontId="28" fillId="0" borderId="0" xfId="0" applyFont="1" applyFill="1" applyAlignment="1" applyProtection="1">
      <protection hidden="1"/>
    </xf>
    <xf numFmtId="0" fontId="0" fillId="0" borderId="6" xfId="0" applyFont="1" applyBorder="1" applyAlignment="1" applyProtection="1">
      <alignment horizontal="left" vertical="center" wrapText="1"/>
      <protection locked="0"/>
    </xf>
    <xf numFmtId="0" fontId="28" fillId="0" borderId="0" xfId="0" applyFont="1" applyFill="1" applyAlignment="1" applyProtection="1">
      <alignment vertical="top"/>
      <protection hidden="1"/>
    </xf>
    <xf numFmtId="0" fontId="28" fillId="0" borderId="0" xfId="0" applyFont="1" applyFill="1" applyAlignment="1" applyProtection="1">
      <alignment horizontal="left" vertical="top" wrapText="1"/>
      <protection hidden="1"/>
    </xf>
    <xf numFmtId="0" fontId="0" fillId="0" borderId="0" xfId="0" applyFont="1" applyAlignment="1" applyProtection="1">
      <alignment horizontal="center" vertical="center"/>
      <protection hidden="1"/>
    </xf>
    <xf numFmtId="0" fontId="0" fillId="0" borderId="43" xfId="0" applyFont="1" applyBorder="1" applyAlignment="1" applyProtection="1">
      <alignment vertical="center" wrapText="1"/>
      <protection hidden="1"/>
    </xf>
    <xf numFmtId="0" fontId="0" fillId="0" borderId="44" xfId="0" applyFont="1" applyBorder="1" applyAlignment="1" applyProtection="1">
      <alignment vertical="center" wrapText="1"/>
      <protection hidden="1"/>
    </xf>
    <xf numFmtId="0" fontId="0" fillId="0" borderId="45" xfId="0" applyFont="1" applyBorder="1" applyAlignment="1" applyProtection="1">
      <alignment vertical="center" wrapText="1"/>
      <protection hidden="1"/>
    </xf>
    <xf numFmtId="0" fontId="0" fillId="0" borderId="46" xfId="0" quotePrefix="1" applyNumberFormat="1" applyFont="1" applyFill="1" applyBorder="1" applyAlignment="1" applyProtection="1">
      <alignment horizontal="center" vertical="center"/>
      <protection locked="0"/>
    </xf>
    <xf numFmtId="0" fontId="0" fillId="0" borderId="47" xfId="0" quotePrefix="1" applyFont="1" applyFill="1" applyBorder="1" applyAlignment="1" applyProtection="1">
      <alignment horizontal="center" vertical="center"/>
      <protection locked="0"/>
    </xf>
    <xf numFmtId="0" fontId="0" fillId="0" borderId="48" xfId="0" applyFont="1" applyFill="1" applyBorder="1" applyAlignment="1" applyProtection="1">
      <alignment horizontal="center" vertical="center"/>
      <protection locked="0"/>
    </xf>
    <xf numFmtId="0" fontId="48" fillId="2" borderId="0" xfId="0" applyFont="1" applyFill="1" applyAlignment="1" applyProtection="1">
      <alignment horizontal="center"/>
      <protection hidden="1"/>
    </xf>
    <xf numFmtId="0" fontId="5" fillId="0" borderId="6" xfId="0" applyFont="1" applyBorder="1" applyAlignment="1" applyProtection="1">
      <alignment horizontal="center" vertical="center" wrapText="1"/>
      <protection locked="0"/>
    </xf>
    <xf numFmtId="0" fontId="14" fillId="3" borderId="0" xfId="0" applyFont="1" applyFill="1" applyAlignment="1" applyProtection="1">
      <alignment horizontal="center"/>
      <protection hidden="1"/>
    </xf>
    <xf numFmtId="0" fontId="14" fillId="3" borderId="0" xfId="0" applyFont="1" applyFill="1"/>
    <xf numFmtId="0" fontId="0" fillId="0" borderId="0" xfId="0" applyAlignment="1" applyProtection="1">
      <alignment horizontal="center" vertical="center"/>
      <protection hidden="1"/>
    </xf>
    <xf numFmtId="0" fontId="12" fillId="0" borderId="0" xfId="0" applyFont="1"/>
    <xf numFmtId="0" fontId="0" fillId="0" borderId="0" xfId="0" applyFont="1" applyFill="1" applyAlignment="1">
      <alignment vertical="center"/>
    </xf>
    <xf numFmtId="0" fontId="7" fillId="0" borderId="18" xfId="0" applyFont="1" applyFill="1" applyBorder="1" applyAlignment="1" applyProtection="1">
      <alignment horizontal="left" vertical="center" wrapText="1"/>
      <protection locked="0"/>
    </xf>
    <xf numFmtId="164" fontId="7" fillId="0" borderId="18" xfId="0" applyNumberFormat="1" applyFont="1" applyFill="1" applyBorder="1" applyAlignment="1" applyProtection="1">
      <alignment horizontal="right" vertical="center" wrapText="1"/>
      <protection locked="0"/>
    </xf>
    <xf numFmtId="164" fontId="7" fillId="0" borderId="18" xfId="0" applyNumberFormat="1" applyFont="1" applyFill="1" applyBorder="1" applyAlignment="1" applyProtection="1">
      <alignment horizontal="right" vertical="center" wrapText="1" indent="1"/>
      <protection locked="0"/>
    </xf>
    <xf numFmtId="0" fontId="0" fillId="0" borderId="0" xfId="0" applyAlignment="1" applyProtection="1">
      <alignment horizontal="right"/>
      <protection hidden="1"/>
    </xf>
    <xf numFmtId="0" fontId="0" fillId="0" borderId="0" xfId="0" applyAlignment="1" applyProtection="1">
      <alignment horizontal="right" vertical="center"/>
      <protection hidden="1"/>
    </xf>
    <xf numFmtId="0" fontId="0" fillId="0" borderId="0" xfId="0" applyFont="1" applyProtection="1"/>
    <xf numFmtId="0" fontId="0" fillId="0" borderId="0" xfId="0" applyFont="1"/>
    <xf numFmtId="0" fontId="0" fillId="0" borderId="0" xfId="0" applyFont="1" applyAlignment="1">
      <alignment vertical="center"/>
    </xf>
    <xf numFmtId="0" fontId="0" fillId="0" borderId="0" xfId="0" applyFill="1" applyAlignment="1" applyProtection="1">
      <alignment vertical="center"/>
      <protection hidden="1"/>
    </xf>
    <xf numFmtId="0" fontId="0" fillId="0" borderId="0" xfId="0" applyFill="1" applyAlignment="1" applyProtection="1">
      <alignment horizontal="left"/>
      <protection hidden="1"/>
    </xf>
    <xf numFmtId="0" fontId="33" fillId="0" borderId="0" xfId="0" applyFont="1" applyFill="1" applyAlignment="1" applyProtection="1">
      <alignment horizontal="center"/>
      <protection hidden="1"/>
    </xf>
    <xf numFmtId="0" fontId="9" fillId="0" borderId="0" xfId="0" applyFont="1" applyFill="1" applyAlignment="1" applyProtection="1">
      <alignment horizontal="center"/>
      <protection hidden="1"/>
    </xf>
    <xf numFmtId="0" fontId="9" fillId="0" borderId="0" xfId="0" applyFont="1" applyFill="1"/>
    <xf numFmtId="0" fontId="9" fillId="0" borderId="0" xfId="0" applyFont="1" applyAlignment="1" applyProtection="1">
      <alignment vertical="center"/>
      <protection hidden="1"/>
    </xf>
    <xf numFmtId="0" fontId="14" fillId="0" borderId="0" xfId="0" applyFont="1" applyProtection="1">
      <protection hidden="1"/>
    </xf>
    <xf numFmtId="0" fontId="14" fillId="0" borderId="0" xfId="0" applyFont="1" applyAlignment="1" applyProtection="1">
      <alignment horizontal="center" vertical="center"/>
      <protection hidden="1"/>
    </xf>
    <xf numFmtId="0" fontId="14" fillId="0" borderId="0" xfId="0" applyFont="1" applyAlignment="1" applyProtection="1">
      <alignment vertical="center"/>
      <protection hidden="1"/>
    </xf>
    <xf numFmtId="0" fontId="14" fillId="0" borderId="0" xfId="0" applyFont="1" applyFill="1" applyBorder="1" applyAlignment="1" applyProtection="1">
      <alignment horizontal="left" vertical="center" wrapText="1"/>
      <protection hidden="1"/>
    </xf>
    <xf numFmtId="14" fontId="9" fillId="0" borderId="1" xfId="0" applyNumberFormat="1" applyFont="1" applyFill="1" applyBorder="1" applyAlignment="1" applyProtection="1">
      <alignment horizontal="center" vertical="center"/>
      <protection locked="0"/>
    </xf>
    <xf numFmtId="0" fontId="0" fillId="0" borderId="6" xfId="0" applyFont="1" applyBorder="1" applyAlignment="1" applyProtection="1">
      <alignment horizontal="left" vertical="center" wrapText="1" indent="1"/>
      <protection locked="0"/>
    </xf>
    <xf numFmtId="0" fontId="0" fillId="0" borderId="6" xfId="0" applyFont="1" applyBorder="1" applyAlignment="1" applyProtection="1">
      <alignment horizontal="right" vertical="center" wrapText="1" indent="2"/>
      <protection locked="0"/>
    </xf>
    <xf numFmtId="164" fontId="0" fillId="0" borderId="6" xfId="0" applyNumberFormat="1" applyFont="1" applyBorder="1" applyAlignment="1" applyProtection="1">
      <alignment horizontal="right" vertical="center" wrapText="1" indent="1"/>
      <protection locked="0"/>
    </xf>
    <xf numFmtId="0" fontId="0" fillId="0" borderId="0" xfId="0" applyAlignment="1" applyProtection="1">
      <alignment horizontal="right" indent="1"/>
      <protection hidden="1"/>
    </xf>
    <xf numFmtId="0" fontId="4" fillId="0" borderId="18" xfId="0" applyFont="1" applyFill="1" applyBorder="1" applyAlignment="1" applyProtection="1">
      <alignment horizontal="left" vertical="center" wrapText="1"/>
      <protection locked="0"/>
    </xf>
    <xf numFmtId="0" fontId="5" fillId="0" borderId="0" xfId="0" applyFont="1" applyFill="1" applyProtection="1">
      <protection hidden="1"/>
    </xf>
    <xf numFmtId="0" fontId="5" fillId="0" borderId="0" xfId="0" applyFont="1" applyFill="1" applyAlignment="1" applyProtection="1">
      <alignment vertical="center"/>
      <protection hidden="1"/>
    </xf>
    <xf numFmtId="0" fontId="5" fillId="0" borderId="0" xfId="0" applyFont="1" applyFill="1" applyAlignment="1" applyProtection="1">
      <alignment horizontal="left"/>
      <protection hidden="1"/>
    </xf>
    <xf numFmtId="0" fontId="56" fillId="5" borderId="0" xfId="0" applyFont="1" applyFill="1" applyProtection="1">
      <protection hidden="1"/>
    </xf>
    <xf numFmtId="0" fontId="57" fillId="5" borderId="0" xfId="0" applyFont="1" applyFill="1" applyProtection="1">
      <protection hidden="1"/>
    </xf>
    <xf numFmtId="0" fontId="20" fillId="6" borderId="19" xfId="0" applyFont="1" applyFill="1" applyBorder="1" applyAlignment="1" applyProtection="1">
      <alignment horizontal="center" vertical="center" wrapText="1"/>
      <protection hidden="1"/>
    </xf>
    <xf numFmtId="0" fontId="46" fillId="5" borderId="0" xfId="0" applyFont="1" applyFill="1" applyAlignment="1" applyProtection="1">
      <alignment horizontal="center"/>
      <protection hidden="1"/>
    </xf>
    <xf numFmtId="0" fontId="46" fillId="5" borderId="0" xfId="0" applyFont="1" applyFill="1" applyAlignment="1" applyProtection="1">
      <alignment horizontal="center" vertical="center"/>
      <protection hidden="1"/>
    </xf>
    <xf numFmtId="0" fontId="9" fillId="6" borderId="2" xfId="0" applyFont="1" applyFill="1" applyBorder="1" applyAlignment="1" applyProtection="1">
      <alignment horizontal="left" vertical="center" indent="1"/>
      <protection hidden="1"/>
    </xf>
    <xf numFmtId="0" fontId="14" fillId="6" borderId="2" xfId="0" applyFont="1" applyFill="1" applyBorder="1" applyAlignment="1" applyProtection="1">
      <alignment horizontal="center" vertical="center" wrapText="1"/>
      <protection hidden="1"/>
    </xf>
    <xf numFmtId="0" fontId="21" fillId="5" borderId="1" xfId="0" applyFont="1" applyFill="1" applyBorder="1" applyAlignment="1" applyProtection="1">
      <alignment horizontal="center" vertical="center"/>
      <protection hidden="1"/>
    </xf>
    <xf numFmtId="0" fontId="6" fillId="5" borderId="1" xfId="0" applyFont="1" applyFill="1" applyBorder="1" applyAlignment="1" applyProtection="1">
      <alignment horizontal="center" vertical="center"/>
      <protection hidden="1"/>
    </xf>
    <xf numFmtId="0" fontId="0" fillId="6" borderId="15" xfId="0" applyFont="1" applyFill="1" applyBorder="1" applyAlignment="1" applyProtection="1">
      <alignment vertical="center" wrapText="1"/>
      <protection hidden="1"/>
    </xf>
    <xf numFmtId="0" fontId="0" fillId="6" borderId="7" xfId="0" applyFont="1" applyFill="1" applyBorder="1" applyAlignment="1" applyProtection="1">
      <alignment vertical="center" wrapText="1"/>
      <protection hidden="1"/>
    </xf>
    <xf numFmtId="0" fontId="13" fillId="6" borderId="0" xfId="0" applyFont="1" applyFill="1" applyBorder="1" applyAlignment="1" applyProtection="1">
      <alignment horizontal="center" vertical="center"/>
      <protection hidden="1"/>
    </xf>
    <xf numFmtId="0" fontId="13" fillId="6" borderId="7" xfId="0" applyFont="1" applyFill="1" applyBorder="1" applyAlignment="1" applyProtection="1">
      <alignment horizontal="center" vertical="center"/>
      <protection hidden="1"/>
    </xf>
    <xf numFmtId="0" fontId="0" fillId="6" borderId="1" xfId="0" applyFont="1" applyFill="1" applyBorder="1" applyAlignment="1" applyProtection="1">
      <alignment horizontal="center" vertical="center"/>
      <protection hidden="1"/>
    </xf>
    <xf numFmtId="0" fontId="35" fillId="6" borderId="6" xfId="0" applyFont="1" applyFill="1" applyBorder="1" applyAlignment="1" applyProtection="1">
      <alignment vertical="center"/>
      <protection hidden="1"/>
    </xf>
    <xf numFmtId="0" fontId="5" fillId="6" borderId="10" xfId="0" applyFont="1" applyFill="1" applyBorder="1" applyAlignment="1" applyProtection="1">
      <alignment vertical="center" wrapText="1"/>
      <protection hidden="1"/>
    </xf>
    <xf numFmtId="0" fontId="5" fillId="6" borderId="13" xfId="0" applyFont="1" applyFill="1" applyBorder="1" applyAlignment="1" applyProtection="1">
      <alignment vertical="center"/>
      <protection hidden="1"/>
    </xf>
    <xf numFmtId="0" fontId="8" fillId="6" borderId="11" xfId="0" applyFont="1" applyFill="1" applyBorder="1" applyAlignment="1" applyProtection="1">
      <alignment vertical="center"/>
      <protection hidden="1"/>
    </xf>
    <xf numFmtId="0" fontId="7" fillId="6" borderId="4" xfId="0" applyFont="1" applyFill="1" applyBorder="1" applyAlignment="1" applyProtection="1">
      <alignment horizontal="left" vertical="center" wrapText="1"/>
      <protection hidden="1"/>
    </xf>
    <xf numFmtId="0" fontId="37" fillId="6" borderId="4" xfId="0" applyFont="1" applyFill="1" applyBorder="1" applyAlignment="1" applyProtection="1">
      <alignment horizontal="center" vertical="center" wrapText="1"/>
      <protection hidden="1"/>
    </xf>
    <xf numFmtId="0" fontId="47" fillId="5" borderId="1" xfId="0" applyFont="1" applyFill="1" applyBorder="1" applyAlignment="1" applyProtection="1">
      <alignment horizontal="center" vertical="center" wrapText="1"/>
      <protection hidden="1"/>
    </xf>
    <xf numFmtId="0" fontId="21" fillId="5" borderId="1" xfId="0" applyFont="1" applyFill="1" applyBorder="1" applyAlignment="1" applyProtection="1">
      <alignment horizontal="center" vertical="center" wrapText="1"/>
      <protection hidden="1"/>
    </xf>
    <xf numFmtId="0" fontId="5" fillId="6" borderId="1" xfId="0" applyFont="1" applyFill="1" applyBorder="1" applyAlignment="1" applyProtection="1">
      <alignment horizontal="center" vertical="center"/>
      <protection hidden="1"/>
    </xf>
    <xf numFmtId="0" fontId="39" fillId="6" borderId="9" xfId="0" applyFont="1" applyFill="1" applyBorder="1" applyAlignment="1" applyProtection="1">
      <alignment horizontal="center" vertical="center" wrapText="1"/>
      <protection hidden="1"/>
    </xf>
    <xf numFmtId="0" fontId="39" fillId="6" borderId="5" xfId="0" applyFont="1" applyFill="1" applyBorder="1" applyAlignment="1" applyProtection="1">
      <alignment horizontal="center" vertical="center" wrapText="1"/>
      <protection hidden="1"/>
    </xf>
    <xf numFmtId="0" fontId="38" fillId="6" borderId="1" xfId="0" applyFont="1" applyFill="1" applyBorder="1" applyAlignment="1" applyProtection="1">
      <alignment horizontal="center" vertical="center" wrapText="1"/>
      <protection hidden="1"/>
    </xf>
    <xf numFmtId="0" fontId="36" fillId="6" borderId="14" xfId="0" applyFont="1" applyFill="1" applyBorder="1" applyAlignment="1" applyProtection="1">
      <alignment vertical="center"/>
      <protection hidden="1"/>
    </xf>
    <xf numFmtId="0" fontId="36" fillId="6" borderId="12" xfId="0" applyFont="1" applyFill="1" applyBorder="1" applyAlignment="1" applyProtection="1">
      <alignment vertical="center"/>
      <protection hidden="1"/>
    </xf>
    <xf numFmtId="0" fontId="0" fillId="6" borderId="0" xfId="0" applyFont="1" applyFill="1" applyBorder="1" applyAlignment="1" applyProtection="1">
      <alignment horizontal="center" vertical="center" wrapText="1"/>
      <protection hidden="1"/>
    </xf>
    <xf numFmtId="0" fontId="0" fillId="6" borderId="0" xfId="0" applyFont="1" applyFill="1" applyBorder="1" applyAlignment="1" applyProtection="1">
      <alignment horizontal="left" wrapText="1"/>
      <protection hidden="1"/>
    </xf>
    <xf numFmtId="164" fontId="0" fillId="6" borderId="0" xfId="0" applyNumberFormat="1" applyFont="1" applyFill="1" applyBorder="1" applyAlignment="1" applyProtection="1">
      <alignment horizontal="left" vertical="center"/>
      <protection hidden="1"/>
    </xf>
    <xf numFmtId="0" fontId="0" fillId="6" borderId="14" xfId="0" applyFont="1" applyFill="1" applyBorder="1" applyAlignment="1" applyProtection="1">
      <alignment vertical="center"/>
      <protection hidden="1"/>
    </xf>
    <xf numFmtId="0" fontId="5" fillId="6" borderId="12" xfId="0" applyFont="1" applyFill="1" applyBorder="1" applyAlignment="1" applyProtection="1">
      <alignment vertical="center"/>
      <protection hidden="1"/>
    </xf>
    <xf numFmtId="0" fontId="0" fillId="6" borderId="8" xfId="0" applyFont="1" applyFill="1" applyBorder="1" applyAlignment="1" applyProtection="1">
      <alignment vertical="center"/>
      <protection hidden="1"/>
    </xf>
    <xf numFmtId="0" fontId="5" fillId="6" borderId="3" xfId="0" applyFont="1" applyFill="1" applyBorder="1" applyAlignment="1" applyProtection="1">
      <alignment vertical="center"/>
      <protection hidden="1"/>
    </xf>
    <xf numFmtId="0" fontId="5" fillId="6" borderId="3" xfId="0" applyFont="1" applyFill="1" applyBorder="1" applyAlignment="1" applyProtection="1">
      <alignment horizontal="right" vertical="center"/>
      <protection hidden="1"/>
    </xf>
    <xf numFmtId="14" fontId="5" fillId="6" borderId="3" xfId="0" applyNumberFormat="1" applyFont="1" applyFill="1" applyBorder="1" applyAlignment="1" applyProtection="1">
      <alignment horizontal="center" vertical="center"/>
      <protection hidden="1"/>
    </xf>
    <xf numFmtId="14" fontId="5" fillId="6" borderId="2" xfId="0" applyNumberFormat="1" applyFont="1" applyFill="1" applyBorder="1" applyAlignment="1" applyProtection="1">
      <alignment horizontal="center" vertical="center"/>
      <protection hidden="1"/>
    </xf>
    <xf numFmtId="0" fontId="50" fillId="6" borderId="2" xfId="0" applyFont="1" applyFill="1" applyBorder="1" applyAlignment="1" applyProtection="1">
      <alignment horizontal="left" vertical="center" wrapText="1"/>
      <protection hidden="1"/>
    </xf>
    <xf numFmtId="0" fontId="38" fillId="6" borderId="4" xfId="0" applyFont="1" applyFill="1" applyBorder="1" applyAlignment="1" applyProtection="1">
      <alignment horizontal="center" vertical="center" wrapText="1"/>
      <protection hidden="1"/>
    </xf>
    <xf numFmtId="164" fontId="38" fillId="6" borderId="6" xfId="0" applyNumberFormat="1" applyFont="1" applyFill="1" applyBorder="1" applyAlignment="1" applyProtection="1">
      <alignment horizontal="right" vertical="center" wrapText="1" indent="1"/>
      <protection hidden="1"/>
    </xf>
    <xf numFmtId="0" fontId="37" fillId="6" borderId="9" xfId="0" applyFont="1" applyFill="1" applyBorder="1" applyAlignment="1" applyProtection="1">
      <alignment horizontal="center" vertical="center" wrapText="1"/>
      <protection hidden="1"/>
    </xf>
    <xf numFmtId="0" fontId="40" fillId="6" borderId="6" xfId="0" applyFont="1" applyFill="1" applyBorder="1" applyAlignment="1" applyProtection="1">
      <alignment horizontal="center" vertical="center" wrapText="1"/>
      <protection hidden="1"/>
    </xf>
    <xf numFmtId="0" fontId="40" fillId="6" borderId="4" xfId="0" applyFont="1" applyFill="1" applyBorder="1" applyAlignment="1" applyProtection="1">
      <alignment horizontal="center" vertical="center" wrapText="1"/>
      <protection hidden="1"/>
    </xf>
    <xf numFmtId="0" fontId="15" fillId="6" borderId="56" xfId="0" applyFont="1" applyFill="1" applyBorder="1" applyAlignment="1" applyProtection="1">
      <alignment horizontal="center" vertical="center" wrapText="1"/>
      <protection hidden="1"/>
    </xf>
    <xf numFmtId="0" fontId="40" fillId="6" borderId="1" xfId="0" applyFont="1" applyFill="1" applyBorder="1" applyAlignment="1" applyProtection="1">
      <alignment horizontal="center" vertical="center"/>
      <protection hidden="1"/>
    </xf>
    <xf numFmtId="0" fontId="3" fillId="0" borderId="18" xfId="0" applyFont="1" applyFill="1" applyBorder="1" applyAlignment="1" applyProtection="1">
      <alignment horizontal="left" vertical="center" wrapText="1"/>
      <protection locked="0"/>
    </xf>
    <xf numFmtId="0" fontId="38" fillId="6" borderId="8" xfId="0" applyFont="1" applyFill="1" applyBorder="1" applyAlignment="1" applyProtection="1">
      <alignment horizontal="left" vertical="center" wrapText="1"/>
      <protection hidden="1"/>
    </xf>
    <xf numFmtId="0" fontId="33" fillId="5" borderId="3" xfId="0" applyFont="1" applyFill="1" applyBorder="1" applyAlignment="1">
      <alignment vertical="center"/>
    </xf>
    <xf numFmtId="0" fontId="33" fillId="5" borderId="1" xfId="0" applyFont="1" applyFill="1" applyBorder="1" applyAlignment="1">
      <alignment horizontal="center" vertical="center"/>
    </xf>
    <xf numFmtId="0" fontId="14" fillId="5" borderId="3" xfId="0" applyFont="1" applyFill="1" applyBorder="1" applyAlignment="1">
      <alignment vertical="center"/>
    </xf>
    <xf numFmtId="0" fontId="14" fillId="5" borderId="2" xfId="0" applyFont="1" applyFill="1" applyBorder="1" applyAlignment="1">
      <alignment vertical="center"/>
    </xf>
    <xf numFmtId="0" fontId="14" fillId="0" borderId="0" xfId="0" applyFont="1" applyAlignment="1">
      <alignment vertical="center"/>
    </xf>
    <xf numFmtId="8" fontId="7" fillId="0" borderId="17" xfId="0" applyNumberFormat="1" applyFont="1" applyFill="1" applyBorder="1" applyAlignment="1" applyProtection="1">
      <alignment horizontal="right" vertical="center" wrapText="1"/>
      <protection locked="0"/>
    </xf>
    <xf numFmtId="0" fontId="0" fillId="0" borderId="17" xfId="0" applyBorder="1" applyAlignment="1">
      <alignment horizontal="right" vertical="center" wrapText="1"/>
    </xf>
    <xf numFmtId="0" fontId="11" fillId="0" borderId="4" xfId="0" applyFont="1" applyBorder="1" applyAlignment="1" applyProtection="1">
      <alignment horizontal="center" vertical="center" wrapText="1"/>
      <protection hidden="1"/>
    </xf>
    <xf numFmtId="0" fontId="3" fillId="0" borderId="18" xfId="0" applyFont="1" applyFill="1" applyBorder="1" applyAlignment="1" applyProtection="1">
      <alignment horizontal="left" vertical="center" wrapText="1"/>
      <protection hidden="1"/>
    </xf>
    <xf numFmtId="0" fontId="2" fillId="0" borderId="18" xfId="0" applyFont="1" applyFill="1" applyBorder="1" applyAlignment="1" applyProtection="1">
      <alignment horizontal="left" vertical="center" wrapText="1"/>
      <protection hidden="1"/>
    </xf>
    <xf numFmtId="0" fontId="4" fillId="0" borderId="18" xfId="0" applyFont="1" applyFill="1" applyBorder="1" applyAlignment="1" applyProtection="1">
      <alignment horizontal="left" vertical="center" wrapText="1"/>
      <protection hidden="1"/>
    </xf>
    <xf numFmtId="0" fontId="38" fillId="6" borderId="12" xfId="0" applyFont="1" applyFill="1" applyBorder="1" applyAlignment="1" applyProtection="1">
      <alignment vertical="center"/>
      <protection hidden="1"/>
    </xf>
    <xf numFmtId="0" fontId="15" fillId="0" borderId="16" xfId="0" applyFont="1" applyFill="1" applyBorder="1" applyAlignment="1" applyProtection="1">
      <alignment horizontal="left" vertical="center"/>
      <protection locked="0"/>
    </xf>
    <xf numFmtId="0" fontId="15" fillId="0" borderId="17" xfId="0" applyFont="1" applyFill="1" applyBorder="1" applyAlignment="1" applyProtection="1">
      <alignment horizontal="left" vertical="center"/>
      <protection locked="0"/>
    </xf>
    <xf numFmtId="0" fontId="15" fillId="6" borderId="56" xfId="0" applyFont="1" applyFill="1" applyBorder="1" applyAlignment="1" applyProtection="1">
      <alignment horizontal="left" wrapText="1"/>
      <protection hidden="1"/>
    </xf>
    <xf numFmtId="164" fontId="15" fillId="6" borderId="56" xfId="0" applyNumberFormat="1" applyFont="1" applyFill="1" applyBorder="1" applyAlignment="1" applyProtection="1">
      <alignment horizontal="right" vertical="center"/>
      <protection hidden="1"/>
    </xf>
    <xf numFmtId="8" fontId="7" fillId="0" borderId="18" xfId="0" applyNumberFormat="1" applyFont="1" applyFill="1" applyBorder="1" applyAlignment="1" applyProtection="1">
      <alignment horizontal="left" vertical="center" wrapText="1"/>
      <protection locked="0"/>
    </xf>
    <xf numFmtId="0" fontId="7" fillId="0" borderId="18" xfId="0" applyNumberFormat="1" applyFont="1" applyFill="1" applyBorder="1" applyAlignment="1" applyProtection="1">
      <alignment horizontal="left" vertical="center" wrapText="1"/>
      <protection locked="0"/>
    </xf>
    <xf numFmtId="0" fontId="14" fillId="0" borderId="1" xfId="0" applyNumberFormat="1" applyFont="1" applyFill="1" applyBorder="1" applyAlignment="1" applyProtection="1">
      <alignment horizontal="left" vertical="center" wrapText="1" indent="1"/>
      <protection locked="0"/>
    </xf>
    <xf numFmtId="8" fontId="5" fillId="0" borderId="2" xfId="0" applyNumberFormat="1" applyFont="1" applyFill="1" applyBorder="1" applyAlignment="1" applyProtection="1">
      <alignment horizontal="right" vertical="center" wrapText="1" indent="1"/>
      <protection locked="0"/>
    </xf>
    <xf numFmtId="0" fontId="7" fillId="0" borderId="60" xfId="0" applyFont="1" applyFill="1" applyBorder="1" applyAlignment="1" applyProtection="1">
      <alignment horizontal="right"/>
      <protection hidden="1"/>
    </xf>
    <xf numFmtId="0" fontId="4" fillId="0" borderId="60" xfId="0" applyFont="1" applyFill="1" applyBorder="1" applyAlignment="1" applyProtection="1">
      <alignment horizontal="left" vertical="center" wrapText="1"/>
      <protection locked="0"/>
    </xf>
    <xf numFmtId="164" fontId="7" fillId="0" borderId="60" xfId="0" applyNumberFormat="1" applyFont="1" applyFill="1" applyBorder="1" applyAlignment="1" applyProtection="1">
      <alignment horizontal="right" vertical="center" wrapText="1" indent="1"/>
      <protection locked="0"/>
    </xf>
    <xf numFmtId="0" fontId="7" fillId="0" borderId="60" xfId="0" applyNumberFormat="1" applyFont="1" applyFill="1" applyBorder="1" applyAlignment="1" applyProtection="1">
      <alignment horizontal="left" vertical="center" wrapText="1"/>
      <protection locked="0"/>
    </xf>
    <xf numFmtId="8" fontId="7" fillId="0" borderId="67" xfId="0" applyNumberFormat="1" applyFont="1" applyFill="1" applyBorder="1" applyAlignment="1" applyProtection="1">
      <alignment horizontal="right" vertical="center" wrapText="1"/>
      <protection locked="0"/>
    </xf>
    <xf numFmtId="0" fontId="7" fillId="0" borderId="60"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center" vertical="center"/>
      <protection hidden="1"/>
    </xf>
    <xf numFmtId="0" fontId="0" fillId="6" borderId="10" xfId="0" applyFont="1" applyFill="1" applyBorder="1" applyAlignment="1" applyProtection="1">
      <alignment horizontal="center" vertical="center" wrapText="1"/>
      <protection hidden="1"/>
    </xf>
    <xf numFmtId="164" fontId="7" fillId="0" borderId="60" xfId="0" applyNumberFormat="1" applyFont="1" applyFill="1" applyBorder="1" applyAlignment="1" applyProtection="1">
      <alignment horizontal="right" vertical="center" wrapText="1"/>
      <protection locked="0"/>
    </xf>
    <xf numFmtId="0" fontId="15" fillId="0" borderId="60" xfId="0" applyFont="1" applyFill="1" applyBorder="1" applyAlignment="1" applyProtection="1">
      <alignment horizontal="left" vertical="center" wrapText="1"/>
      <protection locked="0"/>
    </xf>
    <xf numFmtId="0" fontId="28" fillId="0" borderId="0" xfId="0" applyFont="1" applyAlignment="1" applyProtection="1">
      <alignment horizontal="left" vertical="top" wrapText="1"/>
      <protection hidden="1"/>
    </xf>
    <xf numFmtId="0" fontId="28" fillId="0" borderId="0" xfId="0" applyFont="1" applyFill="1" applyAlignment="1" applyProtection="1">
      <alignment horizontal="left" vertical="top" wrapText="1"/>
      <protection hidden="1"/>
    </xf>
    <xf numFmtId="0" fontId="55" fillId="5" borderId="19" xfId="1" applyFont="1" applyFill="1" applyBorder="1" applyAlignment="1">
      <alignment horizontal="center" vertical="center"/>
    </xf>
    <xf numFmtId="0" fontId="14" fillId="5" borderId="19" xfId="0" applyFont="1" applyFill="1" applyBorder="1" applyAlignment="1">
      <alignment horizontal="center" vertical="center"/>
    </xf>
    <xf numFmtId="0" fontId="14" fillId="5" borderId="25" xfId="0" applyFont="1" applyFill="1" applyBorder="1" applyAlignment="1">
      <alignment horizontal="center" vertical="center"/>
    </xf>
    <xf numFmtId="0" fontId="0" fillId="0" borderId="10" xfId="0" applyFont="1" applyFill="1" applyBorder="1" applyAlignment="1" applyProtection="1">
      <alignment horizontal="left" vertical="center" wrapText="1" indent="1"/>
      <protection locked="0"/>
    </xf>
    <xf numFmtId="0" fontId="0" fillId="0" borderId="11" xfId="0" applyFont="1" applyFill="1" applyBorder="1" applyAlignment="1" applyProtection="1">
      <alignment horizontal="left" vertical="center" wrapText="1" indent="1"/>
      <protection locked="0"/>
    </xf>
    <xf numFmtId="0" fontId="0" fillId="0" borderId="12" xfId="0" applyFont="1" applyFill="1" applyBorder="1" applyAlignment="1" applyProtection="1">
      <alignment horizontal="left" vertical="center" wrapText="1" indent="1"/>
      <protection locked="0"/>
    </xf>
    <xf numFmtId="0" fontId="0" fillId="0" borderId="6" xfId="0" applyFont="1" applyFill="1" applyBorder="1" applyAlignment="1" applyProtection="1">
      <alignment horizontal="left" vertical="center" wrapText="1" indent="1"/>
      <protection locked="0"/>
    </xf>
    <xf numFmtId="0" fontId="0" fillId="0" borderId="10" xfId="0" applyFont="1" applyFill="1" applyBorder="1" applyAlignment="1" applyProtection="1">
      <alignment horizontal="left" vertical="center" indent="1"/>
      <protection locked="0"/>
    </xf>
    <xf numFmtId="0" fontId="0" fillId="0" borderId="11" xfId="0" applyFont="1" applyFill="1" applyBorder="1" applyAlignment="1" applyProtection="1">
      <alignment horizontal="left" vertical="center" indent="1"/>
      <protection locked="0"/>
    </xf>
    <xf numFmtId="0" fontId="0" fillId="0" borderId="12" xfId="0" applyFont="1" applyFill="1" applyBorder="1" applyAlignment="1" applyProtection="1">
      <alignment horizontal="left" vertical="center" indent="1"/>
      <protection locked="0"/>
    </xf>
    <xf numFmtId="0" fontId="0" fillId="0" borderId="6" xfId="0" applyFont="1" applyFill="1" applyBorder="1" applyAlignment="1" applyProtection="1">
      <alignment horizontal="left" vertical="center" indent="1"/>
      <protection locked="0"/>
    </xf>
    <xf numFmtId="0" fontId="5" fillId="6" borderId="33" xfId="0" applyFont="1" applyFill="1" applyBorder="1" applyAlignment="1" applyProtection="1">
      <alignment horizontal="left" vertical="center"/>
      <protection hidden="1"/>
    </xf>
    <xf numFmtId="0" fontId="5" fillId="6" borderId="27" xfId="0" applyFont="1" applyFill="1" applyBorder="1" applyAlignment="1" applyProtection="1">
      <alignment horizontal="left" vertical="center"/>
      <protection hidden="1"/>
    </xf>
    <xf numFmtId="0" fontId="5" fillId="6" borderId="34" xfId="0" applyFont="1" applyFill="1" applyBorder="1" applyAlignment="1" applyProtection="1">
      <alignment horizontal="left" vertical="center"/>
      <protection hidden="1"/>
    </xf>
    <xf numFmtId="164" fontId="5" fillId="0" borderId="28" xfId="0" applyNumberFormat="1" applyFont="1" applyFill="1" applyBorder="1" applyAlignment="1" applyProtection="1">
      <alignment horizontal="right" vertical="center" indent="2"/>
      <protection locked="0"/>
    </xf>
    <xf numFmtId="164" fontId="5" fillId="0" borderId="29" xfId="0" applyNumberFormat="1" applyFont="1" applyFill="1" applyBorder="1" applyAlignment="1" applyProtection="1">
      <alignment horizontal="right" vertical="center" indent="2"/>
      <protection locked="0"/>
    </xf>
    <xf numFmtId="164" fontId="5" fillId="0" borderId="30" xfId="0" applyNumberFormat="1" applyFont="1" applyFill="1" applyBorder="1" applyAlignment="1" applyProtection="1">
      <alignment horizontal="right" vertical="center" indent="2"/>
      <protection locked="0"/>
    </xf>
    <xf numFmtId="164" fontId="5" fillId="0" borderId="33" xfId="0" applyNumberFormat="1" applyFont="1" applyFill="1" applyBorder="1" applyAlignment="1" applyProtection="1">
      <alignment horizontal="right" vertical="center" indent="2"/>
      <protection locked="0"/>
    </xf>
    <xf numFmtId="164" fontId="5" fillId="0" borderId="27" xfId="0" applyNumberFormat="1" applyFont="1" applyFill="1" applyBorder="1" applyAlignment="1" applyProtection="1">
      <alignment horizontal="right" vertical="center" indent="2"/>
      <protection locked="0"/>
    </xf>
    <xf numFmtId="164" fontId="5" fillId="0" borderId="34" xfId="0" applyNumberFormat="1" applyFont="1" applyFill="1" applyBorder="1" applyAlignment="1" applyProtection="1">
      <alignment horizontal="right" vertical="center" indent="2"/>
      <protection locked="0"/>
    </xf>
    <xf numFmtId="0" fontId="9" fillId="0" borderId="0" xfId="0" applyFont="1" applyFill="1" applyAlignment="1" applyProtection="1">
      <alignment horizontal="left" vertical="center"/>
      <protection hidden="1"/>
    </xf>
    <xf numFmtId="0" fontId="21" fillId="5" borderId="8" xfId="0" applyFont="1" applyFill="1" applyBorder="1" applyAlignment="1" applyProtection="1">
      <alignment horizontal="left" vertical="center"/>
      <protection hidden="1"/>
    </xf>
    <xf numFmtId="0" fontId="21" fillId="5" borderId="3" xfId="0" applyFont="1" applyFill="1" applyBorder="1" applyAlignment="1" applyProtection="1">
      <alignment horizontal="left" vertical="center"/>
      <protection hidden="1"/>
    </xf>
    <xf numFmtId="0" fontId="21" fillId="5" borderId="2" xfId="0" applyFont="1" applyFill="1" applyBorder="1" applyAlignment="1" applyProtection="1">
      <alignment horizontal="left" vertical="center"/>
      <protection hidden="1"/>
    </xf>
    <xf numFmtId="0" fontId="38" fillId="4" borderId="8" xfId="0" applyFont="1" applyFill="1" applyBorder="1" applyAlignment="1" applyProtection="1">
      <alignment horizontal="left" vertical="center"/>
      <protection locked="0"/>
    </xf>
    <xf numFmtId="0" fontId="38" fillId="4" borderId="3" xfId="0" applyFont="1" applyFill="1" applyBorder="1" applyAlignment="1" applyProtection="1">
      <alignment horizontal="left" vertical="center"/>
      <protection locked="0"/>
    </xf>
    <xf numFmtId="0" fontId="38" fillId="4" borderId="2" xfId="0" applyFont="1" applyFill="1" applyBorder="1" applyAlignment="1" applyProtection="1">
      <alignment horizontal="left" vertical="center"/>
      <protection locked="0"/>
    </xf>
    <xf numFmtId="0" fontId="37" fillId="6" borderId="9" xfId="0" applyFont="1" applyFill="1" applyBorder="1" applyAlignment="1" applyProtection="1">
      <alignment horizontal="center" vertical="center" wrapText="1"/>
      <protection hidden="1"/>
    </xf>
    <xf numFmtId="0" fontId="37" fillId="6" borderId="4" xfId="0" applyFont="1" applyFill="1" applyBorder="1" applyAlignment="1" applyProtection="1">
      <alignment horizontal="center" vertical="center" wrapText="1"/>
      <protection hidden="1"/>
    </xf>
    <xf numFmtId="0" fontId="5" fillId="6" borderId="28" xfId="0" applyFont="1" applyFill="1" applyBorder="1" applyAlignment="1" applyProtection="1">
      <alignment horizontal="left" vertical="center" wrapText="1"/>
      <protection hidden="1"/>
    </xf>
    <xf numFmtId="0" fontId="5" fillId="6" borderId="29" xfId="0" applyFont="1" applyFill="1" applyBorder="1" applyAlignment="1" applyProtection="1">
      <alignment horizontal="left" vertical="center"/>
      <protection hidden="1"/>
    </xf>
    <xf numFmtId="0" fontId="5" fillId="6" borderId="30" xfId="0" applyFont="1" applyFill="1" applyBorder="1" applyAlignment="1" applyProtection="1">
      <alignment horizontal="left" vertical="center"/>
      <protection hidden="1"/>
    </xf>
    <xf numFmtId="0" fontId="5" fillId="6" borderId="13" xfId="0" applyFont="1" applyFill="1" applyBorder="1" applyAlignment="1" applyProtection="1">
      <alignment horizontal="left" vertical="center" wrapText="1"/>
      <protection hidden="1"/>
    </xf>
    <xf numFmtId="0" fontId="5" fillId="6" borderId="10" xfId="0" applyFont="1" applyFill="1" applyBorder="1" applyAlignment="1" applyProtection="1">
      <alignment horizontal="left" vertical="center" wrapText="1"/>
      <protection hidden="1"/>
    </xf>
    <xf numFmtId="0" fontId="5" fillId="6" borderId="11" xfId="0" applyFont="1" applyFill="1" applyBorder="1" applyAlignment="1" applyProtection="1">
      <alignment horizontal="left" vertical="center" wrapText="1"/>
      <protection hidden="1"/>
    </xf>
    <xf numFmtId="0" fontId="5" fillId="6" borderId="14" xfId="0" applyFont="1" applyFill="1" applyBorder="1" applyAlignment="1" applyProtection="1">
      <alignment horizontal="left" vertical="center" wrapText="1"/>
      <protection hidden="1"/>
    </xf>
    <xf numFmtId="0" fontId="5" fillId="6" borderId="12" xfId="0" applyFont="1" applyFill="1" applyBorder="1" applyAlignment="1" applyProtection="1">
      <alignment horizontal="left" vertical="center" wrapText="1"/>
      <protection hidden="1"/>
    </xf>
    <xf numFmtId="0" fontId="5" fillId="6" borderId="6" xfId="0" applyFont="1" applyFill="1" applyBorder="1" applyAlignment="1" applyProtection="1">
      <alignment horizontal="left" vertical="center" wrapText="1"/>
      <protection hidden="1"/>
    </xf>
    <xf numFmtId="0" fontId="27" fillId="5" borderId="8" xfId="0" applyFont="1" applyFill="1" applyBorder="1" applyAlignment="1" applyProtection="1">
      <alignment horizontal="left" vertical="center" wrapText="1"/>
      <protection hidden="1"/>
    </xf>
    <xf numFmtId="0" fontId="27" fillId="5" borderId="2" xfId="0" applyFont="1" applyFill="1" applyBorder="1" applyAlignment="1" applyProtection="1">
      <alignment horizontal="left" vertical="center"/>
      <protection hidden="1"/>
    </xf>
    <xf numFmtId="14" fontId="9" fillId="0" borderId="8" xfId="0" applyNumberFormat="1" applyFont="1" applyBorder="1" applyAlignment="1" applyProtection="1">
      <alignment horizontal="center" vertical="center"/>
      <protection locked="0"/>
    </xf>
    <xf numFmtId="14" fontId="9" fillId="0" borderId="2" xfId="0" applyNumberFormat="1" applyFont="1" applyBorder="1" applyAlignment="1" applyProtection="1">
      <alignment horizontal="center" vertical="center"/>
      <protection locked="0"/>
    </xf>
    <xf numFmtId="0" fontId="9" fillId="6" borderId="8" xfId="0" applyFont="1" applyFill="1" applyBorder="1" applyAlignment="1" applyProtection="1">
      <alignment horizontal="center" vertical="center"/>
      <protection hidden="1"/>
    </xf>
    <xf numFmtId="0" fontId="9" fillId="6" borderId="2" xfId="0" applyFont="1" applyFill="1" applyBorder="1" applyAlignment="1" applyProtection="1">
      <alignment horizontal="center" vertical="center"/>
      <protection hidden="1"/>
    </xf>
    <xf numFmtId="0" fontId="46" fillId="5" borderId="0" xfId="0" applyFont="1" applyFill="1" applyAlignment="1" applyProtection="1">
      <alignment horizontal="center" vertical="center"/>
      <protection hidden="1"/>
    </xf>
    <xf numFmtId="0" fontId="5" fillId="6" borderId="14" xfId="0" applyFont="1" applyFill="1" applyBorder="1" applyAlignment="1" applyProtection="1">
      <alignment horizontal="center" vertical="center"/>
      <protection hidden="1"/>
    </xf>
    <xf numFmtId="0" fontId="5" fillId="6" borderId="6" xfId="0" applyFont="1" applyFill="1" applyBorder="1" applyAlignment="1" applyProtection="1">
      <alignment horizontal="center" vertical="center"/>
      <protection hidden="1"/>
    </xf>
    <xf numFmtId="0" fontId="0" fillId="6" borderId="38" xfId="0" applyFont="1" applyFill="1" applyBorder="1" applyAlignment="1" applyProtection="1">
      <alignment horizontal="left" vertical="center" wrapText="1"/>
      <protection hidden="1"/>
    </xf>
    <xf numFmtId="0" fontId="0" fillId="6" borderId="39" xfId="0" applyFont="1" applyFill="1" applyBorder="1" applyAlignment="1" applyProtection="1">
      <alignment horizontal="left" vertical="center" wrapText="1"/>
      <protection hidden="1"/>
    </xf>
    <xf numFmtId="0" fontId="0" fillId="6" borderId="35" xfId="0" applyFont="1" applyFill="1" applyBorder="1" applyAlignment="1" applyProtection="1">
      <alignment horizontal="left" vertical="center" wrapText="1"/>
      <protection hidden="1"/>
    </xf>
    <xf numFmtId="0" fontId="0" fillId="6" borderId="36" xfId="0" applyFont="1" applyFill="1" applyBorder="1" applyAlignment="1" applyProtection="1">
      <alignment horizontal="left" vertical="center" wrapText="1"/>
      <protection hidden="1"/>
    </xf>
    <xf numFmtId="0" fontId="9" fillId="6" borderId="38" xfId="0" applyFont="1" applyFill="1" applyBorder="1" applyAlignment="1" applyProtection="1">
      <alignment horizontal="center" vertical="center" wrapText="1"/>
      <protection hidden="1"/>
    </xf>
    <xf numFmtId="0" fontId="9" fillId="6" borderId="40" xfId="0" applyFont="1" applyFill="1" applyBorder="1" applyAlignment="1" applyProtection="1">
      <alignment horizontal="center" vertical="center" wrapText="1"/>
      <protection hidden="1"/>
    </xf>
    <xf numFmtId="0" fontId="9" fillId="6" borderId="35" xfId="0" applyFont="1" applyFill="1" applyBorder="1" applyAlignment="1" applyProtection="1">
      <alignment horizontal="center" vertical="center" wrapText="1"/>
      <protection hidden="1"/>
    </xf>
    <xf numFmtId="0" fontId="9" fillId="6" borderId="37" xfId="0" applyFont="1" applyFill="1" applyBorder="1" applyAlignment="1" applyProtection="1">
      <alignment horizontal="center" vertical="center" wrapText="1"/>
      <protection hidden="1"/>
    </xf>
    <xf numFmtId="0" fontId="14" fillId="0" borderId="38" xfId="0" applyFont="1" applyFill="1" applyBorder="1" applyAlignment="1" applyProtection="1">
      <alignment horizontal="center" vertical="center"/>
      <protection locked="0"/>
    </xf>
    <xf numFmtId="0" fontId="14" fillId="0" borderId="39" xfId="0" applyFont="1" applyFill="1" applyBorder="1" applyAlignment="1" applyProtection="1">
      <alignment horizontal="center" vertical="center"/>
      <protection locked="0"/>
    </xf>
    <xf numFmtId="0" fontId="14" fillId="0" borderId="35" xfId="0" applyFont="1" applyFill="1" applyBorder="1" applyAlignment="1" applyProtection="1">
      <alignment horizontal="center" vertical="center"/>
      <protection locked="0"/>
    </xf>
    <xf numFmtId="0" fontId="14" fillId="0" borderId="36" xfId="0" applyFont="1" applyFill="1" applyBorder="1" applyAlignment="1" applyProtection="1">
      <alignment horizontal="center" vertical="center"/>
      <protection locked="0"/>
    </xf>
    <xf numFmtId="0" fontId="0" fillId="0" borderId="13" xfId="0" applyFont="1" applyFill="1" applyBorder="1" applyAlignment="1" applyProtection="1">
      <alignment horizontal="left" vertical="center" wrapText="1" indent="1"/>
      <protection locked="0"/>
    </xf>
    <xf numFmtId="0" fontId="0" fillId="0" borderId="15" xfId="0" applyBorder="1" applyAlignment="1">
      <alignment horizontal="left" vertical="center" wrapText="1" indent="1"/>
    </xf>
    <xf numFmtId="0" fontId="0" fillId="0" borderId="0" xfId="0" applyAlignment="1">
      <alignment horizontal="left" vertical="center" wrapText="1" indent="1"/>
    </xf>
    <xf numFmtId="0" fontId="0" fillId="0" borderId="7" xfId="0" applyBorder="1" applyAlignment="1">
      <alignment horizontal="left" vertical="center" wrapText="1" indent="1"/>
    </xf>
    <xf numFmtId="0" fontId="0" fillId="0" borderId="35" xfId="0" applyBorder="1" applyAlignment="1">
      <alignment horizontal="left" vertical="center" wrapText="1" indent="1"/>
    </xf>
    <xf numFmtId="0" fontId="0" fillId="0" borderId="37" xfId="0" applyBorder="1" applyAlignment="1">
      <alignment horizontal="left" vertical="center" wrapText="1" indent="1"/>
    </xf>
    <xf numFmtId="0" fontId="0" fillId="0" borderId="36" xfId="0" applyBorder="1" applyAlignment="1">
      <alignment horizontal="left" vertical="center" wrapText="1" indent="1"/>
    </xf>
    <xf numFmtId="0" fontId="9" fillId="0" borderId="38" xfId="0" applyFont="1" applyBorder="1" applyAlignment="1" applyProtection="1">
      <alignment horizontal="center" vertical="center" wrapText="1"/>
      <protection locked="0"/>
    </xf>
    <xf numFmtId="0" fontId="9" fillId="0" borderId="40" xfId="0" applyFont="1" applyBorder="1" applyAlignment="1" applyProtection="1">
      <alignment horizontal="center" vertical="center" wrapText="1"/>
      <protection locked="0"/>
    </xf>
    <xf numFmtId="0" fontId="9" fillId="0" borderId="39"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0" fontId="9" fillId="0" borderId="37" xfId="0" applyFont="1" applyBorder="1" applyAlignment="1" applyProtection="1">
      <alignment horizontal="center" vertical="center" wrapText="1"/>
      <protection locked="0"/>
    </xf>
    <xf numFmtId="0" fontId="9" fillId="0" borderId="36" xfId="0" applyFont="1" applyBorder="1" applyAlignment="1" applyProtection="1">
      <alignment horizontal="center" vertical="center" wrapText="1"/>
      <protection locked="0"/>
    </xf>
    <xf numFmtId="0" fontId="13" fillId="6" borderId="38" xfId="0" applyFont="1" applyFill="1" applyBorder="1" applyAlignment="1" applyProtection="1">
      <alignment horizontal="center" vertical="center"/>
      <protection hidden="1"/>
    </xf>
    <xf numFmtId="0" fontId="13" fillId="6" borderId="40" xfId="0" applyFont="1" applyFill="1" applyBorder="1" applyAlignment="1" applyProtection="1">
      <alignment horizontal="center" vertical="center"/>
      <protection hidden="1"/>
    </xf>
    <xf numFmtId="0" fontId="13" fillId="6" borderId="39" xfId="0" applyFont="1" applyFill="1" applyBorder="1" applyAlignment="1" applyProtection="1">
      <alignment horizontal="center" vertical="center"/>
      <protection hidden="1"/>
    </xf>
    <xf numFmtId="0" fontId="13" fillId="6" borderId="35" xfId="0" applyFont="1" applyFill="1" applyBorder="1" applyAlignment="1" applyProtection="1">
      <alignment horizontal="center" vertical="center"/>
      <protection hidden="1"/>
    </xf>
    <xf numFmtId="0" fontId="13" fillId="6" borderId="37" xfId="0" applyFont="1" applyFill="1" applyBorder="1" applyAlignment="1" applyProtection="1">
      <alignment horizontal="center" vertical="center"/>
      <protection hidden="1"/>
    </xf>
    <xf numFmtId="0" fontId="13" fillId="6" borderId="36" xfId="0" applyFont="1" applyFill="1" applyBorder="1" applyAlignment="1" applyProtection="1">
      <alignment horizontal="center" vertical="center"/>
      <protection hidden="1"/>
    </xf>
    <xf numFmtId="0" fontId="21" fillId="5" borderId="8" xfId="0" applyFont="1" applyFill="1" applyBorder="1" applyAlignment="1" applyProtection="1">
      <alignment horizontal="left" vertical="center" wrapText="1"/>
      <protection hidden="1"/>
    </xf>
    <xf numFmtId="0" fontId="21" fillId="5" borderId="2" xfId="0" applyFont="1" applyFill="1" applyBorder="1" applyAlignment="1" applyProtection="1">
      <alignment horizontal="left" vertical="center" wrapText="1"/>
      <protection hidden="1"/>
    </xf>
    <xf numFmtId="0" fontId="44" fillId="0" borderId="8" xfId="0" applyFont="1" applyBorder="1" applyAlignment="1" applyProtection="1">
      <alignment horizontal="left" vertical="center" wrapText="1" indent="1"/>
      <protection locked="0"/>
    </xf>
    <xf numFmtId="0" fontId="44" fillId="0" borderId="3" xfId="0" applyFont="1" applyBorder="1" applyAlignment="1" applyProtection="1">
      <alignment horizontal="left" vertical="center" wrapText="1" indent="1"/>
      <protection locked="0"/>
    </xf>
    <xf numFmtId="0" fontId="44" fillId="0" borderId="2" xfId="0" applyFont="1" applyBorder="1" applyAlignment="1" applyProtection="1">
      <alignment horizontal="left" vertical="center" wrapText="1" indent="1"/>
      <protection locked="0"/>
    </xf>
    <xf numFmtId="0" fontId="37" fillId="6" borderId="5" xfId="0" applyFont="1" applyFill="1" applyBorder="1" applyAlignment="1" applyProtection="1">
      <alignment horizontal="center" vertical="center" wrapText="1"/>
      <protection hidden="1"/>
    </xf>
    <xf numFmtId="0" fontId="0" fillId="6" borderId="13" xfId="0" applyFont="1" applyFill="1" applyBorder="1" applyAlignment="1" applyProtection="1">
      <alignment horizontal="left" vertical="center" wrapText="1"/>
      <protection hidden="1"/>
    </xf>
    <xf numFmtId="0" fontId="0" fillId="6" borderId="11" xfId="0" applyFont="1" applyFill="1" applyBorder="1" applyAlignment="1" applyProtection="1">
      <alignment horizontal="left" vertical="center" wrapText="1"/>
      <protection hidden="1"/>
    </xf>
    <xf numFmtId="0" fontId="0" fillId="6" borderId="15" xfId="0" applyFont="1" applyFill="1" applyBorder="1" applyAlignment="1" applyProtection="1">
      <alignment horizontal="left" vertical="center" wrapText="1"/>
      <protection hidden="1"/>
    </xf>
    <xf numFmtId="0" fontId="0" fillId="6" borderId="7" xfId="0" applyFont="1" applyFill="1" applyBorder="1" applyAlignment="1" applyProtection="1">
      <alignment horizontal="left" vertical="center" wrapText="1"/>
      <protection hidden="1"/>
    </xf>
    <xf numFmtId="0" fontId="0" fillId="6" borderId="14" xfId="0" applyFont="1" applyFill="1" applyBorder="1" applyAlignment="1" applyProtection="1">
      <alignment horizontal="left" vertical="center" wrapText="1"/>
      <protection hidden="1"/>
    </xf>
    <xf numFmtId="0" fontId="0" fillId="6" borderId="6" xfId="0" applyFont="1" applyFill="1" applyBorder="1" applyAlignment="1" applyProtection="1">
      <alignment horizontal="left" vertical="center" wrapText="1"/>
      <protection hidden="1"/>
    </xf>
    <xf numFmtId="0" fontId="0" fillId="0" borderId="13" xfId="0" applyFont="1" applyBorder="1" applyAlignment="1" applyProtection="1">
      <alignment horizontal="left" vertical="center" wrapText="1" indent="1"/>
      <protection locked="0"/>
    </xf>
    <xf numFmtId="0" fontId="0" fillId="0" borderId="10" xfId="0" applyFont="1" applyBorder="1" applyAlignment="1" applyProtection="1">
      <alignment horizontal="left" vertical="center" wrapText="1" indent="1"/>
      <protection locked="0"/>
    </xf>
    <xf numFmtId="0" fontId="0" fillId="0" borderId="11" xfId="0" applyFont="1" applyBorder="1" applyAlignment="1" applyProtection="1">
      <alignment horizontal="left" vertical="center" wrapText="1" indent="1"/>
      <protection locked="0"/>
    </xf>
    <xf numFmtId="0" fontId="0" fillId="0" borderId="14" xfId="0" applyBorder="1" applyAlignment="1">
      <alignment horizontal="left" vertical="center" wrapText="1" indent="1"/>
    </xf>
    <xf numFmtId="0" fontId="0" fillId="0" borderId="12" xfId="0" applyBorder="1" applyAlignment="1">
      <alignment horizontal="left" vertical="center" wrapText="1" indent="1"/>
    </xf>
    <xf numFmtId="0" fontId="0" fillId="0" borderId="6" xfId="0" applyBorder="1" applyAlignment="1">
      <alignment horizontal="left" vertical="center" wrapText="1" indent="1"/>
    </xf>
    <xf numFmtId="0" fontId="21" fillId="5" borderId="8" xfId="0" applyFont="1" applyFill="1" applyBorder="1" applyAlignment="1" applyProtection="1">
      <alignment vertical="center" wrapText="1"/>
      <protection hidden="1"/>
    </xf>
    <xf numFmtId="0" fontId="0" fillId="5" borderId="3" xfId="0" applyFill="1" applyBorder="1" applyAlignment="1">
      <alignment vertical="center"/>
    </xf>
    <xf numFmtId="0" fontId="0" fillId="5" borderId="2" xfId="0" applyFill="1" applyBorder="1" applyAlignment="1">
      <alignment vertical="center"/>
    </xf>
    <xf numFmtId="0" fontId="15" fillId="6" borderId="15" xfId="0" applyFont="1" applyFill="1" applyBorder="1" applyAlignment="1" applyProtection="1">
      <alignment vertical="center" wrapText="1"/>
      <protection hidden="1"/>
    </xf>
    <xf numFmtId="0" fontId="0" fillId="0" borderId="7" xfId="0" applyBorder="1" applyAlignment="1">
      <alignment vertical="center" wrapText="1"/>
    </xf>
    <xf numFmtId="0" fontId="0" fillId="0" borderId="14" xfId="0" applyBorder="1" applyAlignment="1">
      <alignment vertical="center" wrapText="1"/>
    </xf>
    <xf numFmtId="0" fontId="0" fillId="0" borderId="6" xfId="0" applyBorder="1" applyAlignment="1">
      <alignment vertical="center" wrapText="1"/>
    </xf>
    <xf numFmtId="0" fontId="9" fillId="0" borderId="14"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14" fillId="6" borderId="13" xfId="0" applyFont="1" applyFill="1" applyBorder="1" applyAlignment="1" applyProtection="1">
      <alignment horizontal="center" vertical="center"/>
      <protection hidden="1"/>
    </xf>
    <xf numFmtId="0" fontId="14" fillId="6" borderId="10" xfId="0" applyFont="1" applyFill="1" applyBorder="1" applyAlignment="1" applyProtection="1">
      <alignment horizontal="center" vertical="center"/>
      <protection hidden="1"/>
    </xf>
    <xf numFmtId="0" fontId="14" fillId="6" borderId="11" xfId="0" applyFont="1" applyFill="1" applyBorder="1" applyAlignment="1" applyProtection="1">
      <alignment horizontal="center" vertical="center"/>
      <protection hidden="1"/>
    </xf>
    <xf numFmtId="0" fontId="14" fillId="6" borderId="14" xfId="0" applyFont="1" applyFill="1" applyBorder="1" applyAlignment="1" applyProtection="1">
      <alignment horizontal="center" vertical="center"/>
      <protection hidden="1"/>
    </xf>
    <xf numFmtId="0" fontId="14" fillId="6" borderId="12" xfId="0" applyFont="1" applyFill="1" applyBorder="1" applyAlignment="1" applyProtection="1">
      <alignment horizontal="center" vertical="center"/>
      <protection hidden="1"/>
    </xf>
    <xf numFmtId="0" fontId="14" fillId="6" borderId="6" xfId="0" applyFont="1" applyFill="1" applyBorder="1" applyAlignment="1" applyProtection="1">
      <alignment horizontal="center" vertical="center"/>
      <protection hidden="1"/>
    </xf>
    <xf numFmtId="0" fontId="13" fillId="6" borderId="8" xfId="0" applyFont="1" applyFill="1" applyBorder="1" applyAlignment="1" applyProtection="1">
      <alignment horizontal="center" vertical="center" wrapText="1"/>
      <protection hidden="1"/>
    </xf>
    <xf numFmtId="0" fontId="13" fillId="6" borderId="3" xfId="0" applyFont="1" applyFill="1" applyBorder="1" applyAlignment="1" applyProtection="1">
      <alignment horizontal="center" vertical="center" wrapText="1"/>
      <protection hidden="1"/>
    </xf>
    <xf numFmtId="0" fontId="13" fillId="6" borderId="2" xfId="0" applyFont="1" applyFill="1" applyBorder="1" applyAlignment="1" applyProtection="1">
      <alignment horizontal="center" vertical="center" wrapText="1"/>
      <protection hidden="1"/>
    </xf>
    <xf numFmtId="0" fontId="0" fillId="6" borderId="8" xfId="0" applyFont="1" applyFill="1" applyBorder="1" applyAlignment="1" applyProtection="1">
      <alignment horizontal="left" vertical="center" wrapText="1"/>
      <protection hidden="1"/>
    </xf>
    <xf numFmtId="0" fontId="0" fillId="6" borderId="3" xfId="0" applyFont="1" applyFill="1" applyBorder="1" applyAlignment="1" applyProtection="1">
      <alignment horizontal="left" vertical="center" wrapText="1"/>
      <protection hidden="1"/>
    </xf>
    <xf numFmtId="0" fontId="0" fillId="6" borderId="2" xfId="0" applyFont="1" applyFill="1" applyBorder="1" applyAlignment="1" applyProtection="1">
      <alignment horizontal="left" vertical="center" wrapText="1"/>
      <protection hidden="1"/>
    </xf>
    <xf numFmtId="0" fontId="5" fillId="6" borderId="8" xfId="0" applyFont="1" applyFill="1" applyBorder="1" applyAlignment="1" applyProtection="1">
      <alignment horizontal="left" vertical="center" wrapText="1"/>
      <protection hidden="1"/>
    </xf>
    <xf numFmtId="0" fontId="5" fillId="6" borderId="3" xfId="0" applyFont="1" applyFill="1" applyBorder="1" applyAlignment="1" applyProtection="1">
      <alignment horizontal="left" vertical="center" wrapText="1"/>
      <protection hidden="1"/>
    </xf>
    <xf numFmtId="0" fontId="5" fillId="6" borderId="2" xfId="0" applyFont="1" applyFill="1" applyBorder="1" applyAlignment="1" applyProtection="1">
      <alignment horizontal="left" vertical="center" wrapText="1"/>
      <protection hidden="1"/>
    </xf>
    <xf numFmtId="0" fontId="0" fillId="0" borderId="28" xfId="0" applyFont="1" applyBorder="1" applyAlignment="1" applyProtection="1">
      <alignment horizontal="left" vertical="center" indent="1"/>
      <protection locked="0"/>
    </xf>
    <xf numFmtId="0" fontId="0" fillId="0" borderId="29" xfId="0" applyFont="1" applyBorder="1" applyAlignment="1" applyProtection="1">
      <alignment horizontal="left" vertical="center" indent="1"/>
      <protection locked="0"/>
    </xf>
    <xf numFmtId="0" fontId="0" fillId="0" borderId="30" xfId="0" applyFont="1" applyBorder="1" applyAlignment="1" applyProtection="1">
      <alignment horizontal="left" vertical="center" indent="1"/>
      <protection locked="0"/>
    </xf>
    <xf numFmtId="49" fontId="14" fillId="0" borderId="33" xfId="0" quotePrefix="1" applyNumberFormat="1" applyFont="1" applyBorder="1" applyAlignment="1" applyProtection="1">
      <alignment horizontal="center" vertical="center"/>
      <protection locked="0"/>
    </xf>
    <xf numFmtId="49" fontId="14" fillId="0" borderId="27" xfId="0" quotePrefix="1" applyNumberFormat="1" applyFont="1" applyBorder="1" applyAlignment="1" applyProtection="1">
      <alignment horizontal="center" vertical="center"/>
      <protection locked="0"/>
    </xf>
    <xf numFmtId="0" fontId="30" fillId="6" borderId="8" xfId="0" applyFont="1" applyFill="1" applyBorder="1" applyAlignment="1" applyProtection="1">
      <alignment horizontal="left" vertical="center" wrapText="1"/>
      <protection hidden="1"/>
    </xf>
    <xf numFmtId="0" fontId="30" fillId="6" borderId="3" xfId="0" applyFont="1" applyFill="1" applyBorder="1" applyAlignment="1" applyProtection="1">
      <alignment horizontal="left" vertical="center" wrapText="1"/>
      <protection hidden="1"/>
    </xf>
    <xf numFmtId="0" fontId="30" fillId="6" borderId="2" xfId="0" applyFont="1" applyFill="1" applyBorder="1" applyAlignment="1" applyProtection="1">
      <alignment horizontal="left" vertical="center" wrapText="1"/>
      <protection hidden="1"/>
    </xf>
    <xf numFmtId="0" fontId="0" fillId="6" borderId="20" xfId="0" applyFont="1" applyFill="1" applyBorder="1" applyAlignment="1" applyProtection="1">
      <alignment horizontal="left" vertical="center" wrapText="1"/>
      <protection hidden="1"/>
    </xf>
    <xf numFmtId="0" fontId="0" fillId="6" borderId="26" xfId="0" applyFont="1" applyFill="1" applyBorder="1" applyAlignment="1" applyProtection="1">
      <alignment horizontal="left" vertical="center" wrapText="1"/>
      <protection hidden="1"/>
    </xf>
    <xf numFmtId="0" fontId="0" fillId="6" borderId="21" xfId="0" applyFont="1" applyFill="1" applyBorder="1" applyAlignment="1" applyProtection="1">
      <alignment horizontal="left" vertical="center" wrapText="1"/>
      <protection hidden="1"/>
    </xf>
    <xf numFmtId="0" fontId="0" fillId="6" borderId="22" xfId="0" applyFont="1" applyFill="1" applyBorder="1" applyAlignment="1" applyProtection="1">
      <alignment horizontal="left" vertical="center" wrapText="1"/>
      <protection hidden="1"/>
    </xf>
    <xf numFmtId="0" fontId="0" fillId="6" borderId="0" xfId="0" applyFont="1" applyFill="1" applyBorder="1" applyAlignment="1" applyProtection="1">
      <alignment horizontal="left" vertical="center" wrapText="1"/>
      <protection hidden="1"/>
    </xf>
    <xf numFmtId="0" fontId="0" fillId="6" borderId="23" xfId="0" applyFont="1" applyFill="1" applyBorder="1" applyAlignment="1" applyProtection="1">
      <alignment horizontal="left" vertical="center" wrapText="1"/>
      <protection hidden="1"/>
    </xf>
    <xf numFmtId="0" fontId="54" fillId="6" borderId="24" xfId="0" applyFont="1" applyFill="1" applyBorder="1" applyAlignment="1" applyProtection="1">
      <alignment horizontal="left" vertical="center"/>
      <protection hidden="1"/>
    </xf>
    <xf numFmtId="0" fontId="54" fillId="6" borderId="19" xfId="0" applyFont="1" applyFill="1" applyBorder="1" applyAlignment="1" applyProtection="1">
      <alignment horizontal="left" vertical="center"/>
      <protection hidden="1"/>
    </xf>
    <xf numFmtId="2" fontId="43" fillId="5" borderId="16" xfId="0" applyNumberFormat="1" applyFont="1" applyFill="1" applyBorder="1" applyAlignment="1" applyProtection="1">
      <alignment horizontal="center" vertical="center"/>
      <protection hidden="1"/>
    </xf>
    <xf numFmtId="2" fontId="43" fillId="5" borderId="53" xfId="0" applyNumberFormat="1" applyFont="1" applyFill="1" applyBorder="1" applyAlignment="1" applyProtection="1">
      <alignment horizontal="center" vertical="center"/>
      <protection hidden="1"/>
    </xf>
    <xf numFmtId="2" fontId="43" fillId="5" borderId="17" xfId="0" applyNumberFormat="1" applyFont="1" applyFill="1" applyBorder="1" applyAlignment="1" applyProtection="1">
      <alignment horizontal="center" vertical="center"/>
      <protection hidden="1"/>
    </xf>
    <xf numFmtId="0" fontId="14" fillId="0" borderId="41" xfId="0" applyNumberFormat="1" applyFont="1" applyFill="1" applyBorder="1" applyAlignment="1" applyProtection="1">
      <alignment horizontal="center" vertical="center"/>
      <protection locked="0"/>
    </xf>
    <xf numFmtId="0" fontId="14" fillId="0" borderId="42" xfId="0" applyNumberFormat="1" applyFont="1" applyFill="1" applyBorder="1" applyAlignment="1" applyProtection="1">
      <alignment horizontal="center" vertical="center"/>
      <protection locked="0"/>
    </xf>
    <xf numFmtId="0" fontId="9" fillId="6" borderId="40" xfId="0" applyFont="1" applyFill="1" applyBorder="1" applyAlignment="1" applyProtection="1">
      <alignment horizontal="center" vertical="center"/>
      <protection hidden="1"/>
    </xf>
    <xf numFmtId="0" fontId="9" fillId="6" borderId="37" xfId="0" applyFont="1" applyFill="1" applyBorder="1" applyAlignment="1" applyProtection="1">
      <alignment horizontal="center" vertical="center"/>
      <protection hidden="1"/>
    </xf>
    <xf numFmtId="0" fontId="0" fillId="0" borderId="15" xfId="0" applyFont="1" applyFill="1" applyBorder="1" applyAlignment="1" applyProtection="1">
      <alignment horizontal="left" vertical="center" wrapText="1" indent="1"/>
      <protection locked="0"/>
    </xf>
    <xf numFmtId="0" fontId="0" fillId="0" borderId="0" xfId="0" applyFont="1" applyFill="1" applyBorder="1" applyAlignment="1" applyProtection="1">
      <alignment horizontal="left" vertical="center" wrapText="1" indent="1"/>
      <protection locked="0"/>
    </xf>
    <xf numFmtId="0" fontId="0" fillId="0" borderId="7" xfId="0" applyFont="1" applyFill="1" applyBorder="1" applyAlignment="1" applyProtection="1">
      <alignment horizontal="left" vertical="center" wrapText="1" indent="1"/>
      <protection locked="0"/>
    </xf>
    <xf numFmtId="0" fontId="0" fillId="0" borderId="14" xfId="0" applyFont="1" applyFill="1" applyBorder="1" applyAlignment="1" applyProtection="1">
      <alignment horizontal="left" vertical="center" wrapText="1" indent="1"/>
      <protection locked="0"/>
    </xf>
    <xf numFmtId="0" fontId="39" fillId="6" borderId="15" xfId="0" applyFont="1" applyFill="1" applyBorder="1" applyAlignment="1" applyProtection="1">
      <alignment horizontal="center" vertical="center"/>
      <protection hidden="1"/>
    </xf>
    <xf numFmtId="0" fontId="39" fillId="6" borderId="0" xfId="0" applyFont="1" applyFill="1" applyBorder="1" applyAlignment="1" applyProtection="1">
      <alignment horizontal="center" vertical="center"/>
      <protection hidden="1"/>
    </xf>
    <xf numFmtId="0" fontId="17" fillId="6" borderId="15" xfId="0" applyFont="1" applyFill="1" applyBorder="1" applyAlignment="1" applyProtection="1">
      <alignment horizontal="right" vertical="center"/>
      <protection hidden="1"/>
    </xf>
    <xf numFmtId="0" fontId="17" fillId="6" borderId="0" xfId="0" applyFont="1" applyFill="1" applyBorder="1" applyAlignment="1" applyProtection="1">
      <alignment horizontal="right" vertical="center"/>
      <protection hidden="1"/>
    </xf>
    <xf numFmtId="0" fontId="53" fillId="0" borderId="19" xfId="0" applyFont="1" applyBorder="1" applyAlignment="1" applyProtection="1">
      <alignment vertical="center"/>
      <protection locked="0"/>
    </xf>
    <xf numFmtId="0" fontId="53" fillId="0" borderId="19" xfId="0" applyFont="1" applyBorder="1" applyAlignment="1"/>
    <xf numFmtId="0" fontId="53" fillId="0" borderId="19" xfId="0" applyFont="1" applyBorder="1" applyAlignment="1" applyProtection="1">
      <protection locked="0"/>
    </xf>
    <xf numFmtId="0" fontId="0" fillId="0" borderId="19" xfId="0" applyBorder="1" applyAlignment="1"/>
    <xf numFmtId="2" fontId="43" fillId="5" borderId="54" xfId="0" applyNumberFormat="1" applyFont="1" applyFill="1" applyBorder="1" applyAlignment="1" applyProtection="1">
      <alignment horizontal="center" vertical="center"/>
      <protection hidden="1"/>
    </xf>
    <xf numFmtId="2" fontId="43" fillId="5" borderId="55" xfId="0" applyNumberFormat="1" applyFont="1" applyFill="1" applyBorder="1" applyAlignment="1" applyProtection="1">
      <alignment horizontal="center" vertical="center"/>
      <protection hidden="1"/>
    </xf>
    <xf numFmtId="0" fontId="11" fillId="0" borderId="14" xfId="0" applyFont="1" applyFill="1" applyBorder="1" applyAlignment="1" applyProtection="1">
      <alignment horizontal="left" vertical="center" wrapText="1"/>
      <protection locked="0"/>
    </xf>
    <xf numFmtId="0" fontId="11" fillId="0" borderId="12"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0" fillId="0" borderId="33" xfId="0" applyFont="1" applyFill="1" applyBorder="1" applyAlignment="1" applyProtection="1">
      <alignment horizontal="left" vertical="center"/>
      <protection locked="0"/>
    </xf>
    <xf numFmtId="0" fontId="0" fillId="0" borderId="34"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hidden="1"/>
    </xf>
    <xf numFmtId="0" fontId="9" fillId="3" borderId="3" xfId="0" applyFont="1" applyFill="1" applyBorder="1" applyAlignment="1" applyProtection="1">
      <alignment horizontal="left" vertical="center"/>
      <protection hidden="1"/>
    </xf>
    <xf numFmtId="0" fontId="9" fillId="3" borderId="2" xfId="0" applyFont="1" applyFill="1" applyBorder="1" applyAlignment="1" applyProtection="1">
      <alignment horizontal="left" vertical="center"/>
      <protection hidden="1"/>
    </xf>
    <xf numFmtId="0" fontId="0" fillId="0" borderId="15"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7" xfId="0" applyFont="1" applyFill="1" applyBorder="1" applyAlignment="1" applyProtection="1">
      <alignment horizontal="left" vertical="center" wrapText="1"/>
      <protection locked="0"/>
    </xf>
    <xf numFmtId="0" fontId="0" fillId="0" borderId="31" xfId="0" applyFont="1" applyFill="1" applyBorder="1" applyAlignment="1" applyProtection="1">
      <alignment horizontal="left" vertical="center"/>
      <protection locked="0"/>
    </xf>
    <xf numFmtId="0" fontId="0" fillId="0" borderId="32" xfId="0" applyFont="1" applyFill="1" applyBorder="1" applyAlignment="1" applyProtection="1">
      <alignment horizontal="left" vertical="center"/>
      <protection locked="0"/>
    </xf>
    <xf numFmtId="0" fontId="11" fillId="0" borderId="15"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10" xfId="0" applyFont="1" applyFill="1" applyBorder="1" applyAlignment="1" applyProtection="1">
      <alignment horizontal="left" vertical="center" wrapText="1"/>
      <protection locked="0"/>
    </xf>
    <xf numFmtId="0" fontId="0" fillId="0" borderId="11" xfId="0" applyFont="1" applyFill="1" applyBorder="1" applyAlignment="1" applyProtection="1">
      <alignment horizontal="left" vertical="center" wrapText="1"/>
      <protection locked="0"/>
    </xf>
    <xf numFmtId="0" fontId="0" fillId="0" borderId="28" xfId="0" applyFont="1" applyFill="1" applyBorder="1" applyAlignment="1" applyProtection="1">
      <alignment horizontal="left" vertical="center"/>
      <protection locked="0"/>
    </xf>
    <xf numFmtId="0" fontId="0" fillId="0" borderId="30" xfId="0" applyFont="1" applyFill="1" applyBorder="1" applyAlignment="1" applyProtection="1">
      <alignment horizontal="left" vertical="center"/>
      <protection locked="0"/>
    </xf>
    <xf numFmtId="0" fontId="44" fillId="6" borderId="8" xfId="0" applyFont="1" applyFill="1" applyBorder="1" applyAlignment="1" applyProtection="1">
      <alignment horizontal="left" vertical="center" wrapText="1"/>
      <protection hidden="1"/>
    </xf>
    <xf numFmtId="0" fontId="44" fillId="6" borderId="2" xfId="0" applyFont="1" applyFill="1" applyBorder="1" applyAlignment="1" applyProtection="1">
      <alignment horizontal="left" vertical="center" wrapText="1"/>
      <protection hidden="1"/>
    </xf>
    <xf numFmtId="0" fontId="21" fillId="5" borderId="3" xfId="0" applyFont="1" applyFill="1" applyBorder="1" applyAlignment="1" applyProtection="1">
      <alignment horizontal="left" vertical="center" wrapText="1"/>
      <protection hidden="1"/>
    </xf>
    <xf numFmtId="0" fontId="21" fillId="5" borderId="9" xfId="0" applyFont="1" applyFill="1" applyBorder="1" applyAlignment="1" applyProtection="1">
      <alignment horizontal="center" vertical="center"/>
      <protection hidden="1"/>
    </xf>
    <xf numFmtId="0" fontId="21" fillId="5" borderId="4" xfId="0" applyFont="1" applyFill="1" applyBorder="1" applyAlignment="1" applyProtection="1">
      <alignment horizontal="center" vertical="center"/>
      <protection hidden="1"/>
    </xf>
    <xf numFmtId="0" fontId="21" fillId="5" borderId="10" xfId="0" applyFont="1" applyFill="1" applyBorder="1" applyAlignment="1" applyProtection="1">
      <alignment horizontal="left" vertical="center" wrapText="1"/>
      <protection hidden="1"/>
    </xf>
    <xf numFmtId="0" fontId="21" fillId="5" borderId="11" xfId="0" applyFont="1" applyFill="1" applyBorder="1" applyAlignment="1" applyProtection="1">
      <alignment horizontal="left" vertical="center" wrapText="1"/>
      <protection hidden="1"/>
    </xf>
    <xf numFmtId="0" fontId="21" fillId="5" borderId="12" xfId="0" applyFont="1" applyFill="1" applyBorder="1" applyAlignment="1" applyProtection="1">
      <alignment horizontal="left" vertical="center" wrapText="1"/>
      <protection hidden="1"/>
    </xf>
    <xf numFmtId="0" fontId="21" fillId="5" borderId="6" xfId="0" applyFont="1" applyFill="1" applyBorder="1" applyAlignment="1" applyProtection="1">
      <alignment horizontal="left" vertical="center" wrapText="1"/>
      <protection hidden="1"/>
    </xf>
    <xf numFmtId="0" fontId="27" fillId="5" borderId="8" xfId="0" applyFont="1" applyFill="1" applyBorder="1" applyAlignment="1" applyProtection="1">
      <alignment horizontal="center" vertical="center" wrapText="1"/>
      <protection hidden="1"/>
    </xf>
    <xf numFmtId="0" fontId="27" fillId="5" borderId="2" xfId="0" applyFont="1" applyFill="1" applyBorder="1" applyAlignment="1" applyProtection="1">
      <alignment horizontal="center" vertical="center" wrapText="1"/>
      <protection hidden="1"/>
    </xf>
    <xf numFmtId="0" fontId="13" fillId="6" borderId="8" xfId="0" applyFont="1" applyFill="1" applyBorder="1" applyAlignment="1" applyProtection="1">
      <alignment horizontal="left" vertical="center"/>
      <protection hidden="1"/>
    </xf>
    <xf numFmtId="0" fontId="13" fillId="6" borderId="3" xfId="0" applyFont="1" applyFill="1" applyBorder="1" applyAlignment="1" applyProtection="1">
      <alignment horizontal="left" vertical="center"/>
      <protection hidden="1"/>
    </xf>
    <xf numFmtId="0" fontId="9" fillId="6" borderId="8" xfId="0" applyFont="1" applyFill="1" applyBorder="1" applyAlignment="1" applyProtection="1">
      <alignment horizontal="center" vertical="center" wrapText="1"/>
      <protection hidden="1"/>
    </xf>
    <xf numFmtId="0" fontId="9" fillId="6" borderId="2" xfId="0" applyFont="1" applyFill="1" applyBorder="1" applyAlignment="1" applyProtection="1">
      <alignment horizontal="center" vertical="center" wrapText="1"/>
      <protection hidden="1"/>
    </xf>
    <xf numFmtId="164" fontId="44" fillId="6" borderId="8" xfId="0" applyNumberFormat="1" applyFont="1" applyFill="1" applyBorder="1" applyAlignment="1" applyProtection="1">
      <alignment horizontal="right" vertical="center" wrapText="1" indent="1"/>
      <protection hidden="1"/>
    </xf>
    <xf numFmtId="164" fontId="44" fillId="6" borderId="2" xfId="0" applyNumberFormat="1" applyFont="1" applyFill="1" applyBorder="1" applyAlignment="1" applyProtection="1">
      <alignment horizontal="right" vertical="center" wrapText="1" indent="1"/>
      <protection hidden="1"/>
    </xf>
    <xf numFmtId="0" fontId="0" fillId="0" borderId="8" xfId="0" applyNumberFormat="1" applyFont="1" applyFill="1" applyBorder="1" applyAlignment="1" applyProtection="1">
      <alignment horizontal="left" vertical="center" wrapText="1"/>
      <protection locked="0"/>
    </xf>
    <xf numFmtId="0" fontId="0" fillId="0" borderId="2" xfId="0" applyNumberFormat="1" applyFont="1" applyFill="1" applyBorder="1" applyAlignment="1" applyProtection="1">
      <alignment horizontal="left" vertical="center" wrapText="1"/>
      <protection locked="0"/>
    </xf>
    <xf numFmtId="164" fontId="14" fillId="6" borderId="8" xfId="0" applyNumberFormat="1" applyFont="1" applyFill="1" applyBorder="1" applyAlignment="1" applyProtection="1">
      <alignment horizontal="right" vertical="center" wrapText="1" indent="1"/>
      <protection hidden="1"/>
    </xf>
    <xf numFmtId="164" fontId="14" fillId="6" borderId="2" xfId="0" applyNumberFormat="1" applyFont="1" applyFill="1" applyBorder="1" applyAlignment="1" applyProtection="1">
      <alignment horizontal="right" vertical="center" wrapText="1" indent="1"/>
      <protection hidden="1"/>
    </xf>
    <xf numFmtId="0" fontId="38" fillId="6" borderId="8" xfId="0" applyFont="1" applyFill="1" applyBorder="1" applyAlignment="1" applyProtection="1">
      <alignment horizontal="left" vertical="center"/>
      <protection hidden="1"/>
    </xf>
    <xf numFmtId="0" fontId="38" fillId="6" borderId="3" xfId="0" applyFont="1" applyFill="1" applyBorder="1" applyAlignment="1" applyProtection="1">
      <alignment horizontal="left" vertical="center"/>
      <protection hidden="1"/>
    </xf>
    <xf numFmtId="164" fontId="38" fillId="6" borderId="8" xfId="0" applyNumberFormat="1" applyFont="1" applyFill="1" applyBorder="1" applyAlignment="1" applyProtection="1">
      <alignment horizontal="right" vertical="center" wrapText="1" indent="1"/>
      <protection hidden="1"/>
    </xf>
    <xf numFmtId="164" fontId="38" fillId="6" borderId="2" xfId="0" applyNumberFormat="1" applyFont="1" applyFill="1" applyBorder="1" applyAlignment="1" applyProtection="1">
      <alignment horizontal="right" vertical="center" wrapText="1" indent="1"/>
      <protection hidden="1"/>
    </xf>
    <xf numFmtId="0" fontId="0" fillId="0" borderId="3" xfId="0" applyBorder="1" applyAlignment="1">
      <alignment horizontal="left" vertical="center" wrapText="1"/>
    </xf>
    <xf numFmtId="0" fontId="21" fillId="5" borderId="8" xfId="0" applyFont="1" applyFill="1" applyBorder="1" applyAlignment="1" applyProtection="1">
      <alignment horizontal="center" vertical="center" wrapText="1"/>
      <protection hidden="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36" fillId="6" borderId="8" xfId="0" applyFont="1" applyFill="1" applyBorder="1" applyAlignment="1" applyProtection="1">
      <alignment horizontal="left" vertical="center" wrapText="1"/>
      <protection hidden="1"/>
    </xf>
    <xf numFmtId="0" fontId="36" fillId="6" borderId="2" xfId="0" applyFont="1" applyFill="1" applyBorder="1" applyAlignment="1" applyProtection="1">
      <alignment horizontal="left" vertical="center" wrapText="1"/>
      <protection hidden="1"/>
    </xf>
    <xf numFmtId="8" fontId="0" fillId="0" borderId="8" xfId="0" applyNumberFormat="1" applyFont="1" applyFill="1" applyBorder="1" applyAlignment="1" applyProtection="1">
      <alignment horizontal="right" vertical="center" indent="1"/>
      <protection locked="0"/>
    </xf>
    <xf numFmtId="8" fontId="0" fillId="0" borderId="2" xfId="0" applyNumberFormat="1" applyFont="1" applyFill="1" applyBorder="1" applyAlignment="1" applyProtection="1">
      <alignment horizontal="right" vertical="center" indent="1"/>
      <protection locked="0"/>
    </xf>
    <xf numFmtId="8" fontId="0" fillId="0" borderId="8" xfId="0" applyNumberFormat="1" applyFont="1" applyBorder="1" applyAlignment="1" applyProtection="1">
      <alignment horizontal="right" vertical="center" wrapText="1" indent="1"/>
      <protection locked="0"/>
    </xf>
    <xf numFmtId="8" fontId="0" fillId="0" borderId="2" xfId="0" applyNumberFormat="1" applyFont="1" applyBorder="1" applyAlignment="1" applyProtection="1">
      <alignment horizontal="right" vertical="center" wrapText="1" indent="1"/>
      <protection locked="0"/>
    </xf>
    <xf numFmtId="0" fontId="44" fillId="6" borderId="14" xfId="0" applyFont="1" applyFill="1" applyBorder="1" applyAlignment="1" applyProtection="1">
      <alignment horizontal="center" vertical="center"/>
      <protection hidden="1"/>
    </xf>
    <xf numFmtId="0" fontId="44" fillId="6" borderId="6" xfId="0" applyFont="1" applyFill="1" applyBorder="1" applyAlignment="1" applyProtection="1">
      <alignment horizontal="center" vertical="center"/>
      <protection hidden="1"/>
    </xf>
    <xf numFmtId="0" fontId="15" fillId="6" borderId="8" xfId="0" applyFont="1" applyFill="1" applyBorder="1" applyAlignment="1" applyProtection="1">
      <alignment horizontal="left" vertical="center" wrapText="1"/>
      <protection hidden="1"/>
    </xf>
    <xf numFmtId="0" fontId="11" fillId="6" borderId="2" xfId="0" applyFont="1" applyFill="1" applyBorder="1" applyAlignment="1" applyProtection="1">
      <alignment horizontal="left" vertical="center" wrapText="1"/>
      <protection hidden="1"/>
    </xf>
    <xf numFmtId="0" fontId="38" fillId="6" borderId="9" xfId="0" applyFont="1" applyFill="1" applyBorder="1" applyAlignment="1" applyProtection="1">
      <alignment horizontal="center" vertical="center" wrapText="1"/>
      <protection hidden="1"/>
    </xf>
    <xf numFmtId="0" fontId="38" fillId="6" borderId="4" xfId="0" applyFont="1" applyFill="1" applyBorder="1" applyAlignment="1" applyProtection="1">
      <alignment horizontal="center" vertical="center" wrapText="1"/>
      <protection hidden="1"/>
    </xf>
    <xf numFmtId="0" fontId="37" fillId="6" borderId="10" xfId="0" applyFont="1" applyFill="1" applyBorder="1" applyAlignment="1" applyProtection="1">
      <alignment horizontal="left" vertical="center"/>
      <protection hidden="1"/>
    </xf>
    <xf numFmtId="0" fontId="37" fillId="6" borderId="11" xfId="0" applyFont="1" applyFill="1" applyBorder="1" applyAlignment="1" applyProtection="1">
      <alignment horizontal="left" vertical="center"/>
      <protection hidden="1"/>
    </xf>
    <xf numFmtId="8" fontId="0" fillId="0" borderId="13" xfId="0" applyNumberFormat="1" applyFont="1" applyFill="1" applyBorder="1" applyAlignment="1" applyProtection="1">
      <alignment horizontal="right" vertical="center" indent="1"/>
      <protection locked="0"/>
    </xf>
    <xf numFmtId="8" fontId="0" fillId="0" borderId="11" xfId="0" applyNumberFormat="1" applyFont="1" applyFill="1" applyBorder="1" applyAlignment="1" applyProtection="1">
      <alignment horizontal="right" vertical="center" indent="1"/>
      <protection locked="0"/>
    </xf>
    <xf numFmtId="8" fontId="0" fillId="0" borderId="14" xfId="0" applyNumberFormat="1" applyFont="1" applyFill="1" applyBorder="1" applyAlignment="1" applyProtection="1">
      <alignment horizontal="right" vertical="center" indent="1"/>
      <protection locked="0"/>
    </xf>
    <xf numFmtId="8" fontId="0" fillId="0" borderId="6" xfId="0" applyNumberFormat="1" applyFont="1" applyFill="1" applyBorder="1" applyAlignment="1" applyProtection="1">
      <alignment horizontal="right" vertical="center" indent="1"/>
      <protection locked="0"/>
    </xf>
    <xf numFmtId="8" fontId="0" fillId="0" borderId="13" xfId="0" applyNumberFormat="1" applyFont="1" applyBorder="1" applyAlignment="1" applyProtection="1">
      <alignment horizontal="right" vertical="center" wrapText="1" indent="1"/>
      <protection locked="0"/>
    </xf>
    <xf numFmtId="8" fontId="0" fillId="0" borderId="11" xfId="0" applyNumberFormat="1" applyFont="1" applyBorder="1" applyAlignment="1" applyProtection="1">
      <alignment horizontal="right" vertical="center" wrapText="1" indent="1"/>
      <protection locked="0"/>
    </xf>
    <xf numFmtId="8" fontId="0" fillId="0" borderId="14" xfId="0" applyNumberFormat="1" applyFont="1" applyBorder="1" applyAlignment="1" applyProtection="1">
      <alignment horizontal="right" vertical="center" wrapText="1" indent="1"/>
      <protection locked="0"/>
    </xf>
    <xf numFmtId="8" fontId="0" fillId="0" borderId="6" xfId="0" applyNumberFormat="1" applyFont="1" applyBorder="1" applyAlignment="1" applyProtection="1">
      <alignment horizontal="right" vertical="center" wrapText="1" indent="1"/>
      <protection locked="0"/>
    </xf>
    <xf numFmtId="0" fontId="36" fillId="6" borderId="12" xfId="0" applyFont="1" applyFill="1" applyBorder="1" applyAlignment="1" applyProtection="1">
      <alignment horizontal="left" vertical="center" wrapText="1"/>
      <protection hidden="1"/>
    </xf>
    <xf numFmtId="0" fontId="36" fillId="6" borderId="6" xfId="0" applyFont="1" applyFill="1" applyBorder="1" applyAlignment="1" applyProtection="1">
      <alignment horizontal="left" vertical="center" wrapText="1"/>
      <protection hidden="1"/>
    </xf>
    <xf numFmtId="0" fontId="38" fillId="6" borderId="8" xfId="0" applyFont="1" applyFill="1" applyBorder="1" applyAlignment="1" applyProtection="1">
      <alignment horizontal="left" vertical="center" wrapText="1"/>
      <protection hidden="1"/>
    </xf>
    <xf numFmtId="164" fontId="38" fillId="6" borderId="8" xfId="0" applyNumberFormat="1" applyFont="1" applyFill="1" applyBorder="1" applyAlignment="1" applyProtection="1">
      <alignment horizontal="right" vertical="center" indent="1"/>
      <protection hidden="1"/>
    </xf>
    <xf numFmtId="164" fontId="38" fillId="6" borderId="2" xfId="0" applyNumberFormat="1" applyFont="1" applyFill="1" applyBorder="1" applyAlignment="1" applyProtection="1">
      <alignment horizontal="right" vertical="center" indent="1"/>
      <protection hidden="1"/>
    </xf>
    <xf numFmtId="8" fontId="9" fillId="0" borderId="8" xfId="0" applyNumberFormat="1" applyFont="1" applyBorder="1" applyAlignment="1" applyProtection="1">
      <alignment horizontal="right" vertical="center" wrapText="1" indent="1"/>
      <protection locked="0"/>
    </xf>
    <xf numFmtId="8" fontId="9" fillId="0" borderId="2" xfId="0" applyNumberFormat="1" applyFont="1" applyBorder="1" applyAlignment="1" applyProtection="1">
      <alignment horizontal="right" vertical="center" wrapText="1" indent="1"/>
      <protection locked="0"/>
    </xf>
    <xf numFmtId="8" fontId="9" fillId="6" borderId="8" xfId="0" applyNumberFormat="1" applyFont="1" applyFill="1" applyBorder="1" applyAlignment="1" applyProtection="1">
      <alignment horizontal="right" vertical="center" wrapText="1" indent="1"/>
      <protection hidden="1"/>
    </xf>
    <xf numFmtId="8" fontId="0" fillId="6" borderId="2" xfId="0" applyNumberFormat="1" applyFill="1" applyBorder="1" applyAlignment="1" applyProtection="1">
      <alignment horizontal="right" vertical="center" wrapText="1" indent="1"/>
      <protection hidden="1"/>
    </xf>
    <xf numFmtId="164" fontId="18" fillId="6" borderId="29" xfId="0" applyNumberFormat="1" applyFont="1" applyFill="1" applyBorder="1" applyAlignment="1" applyProtection="1">
      <alignment horizontal="left" vertical="center"/>
      <protection hidden="1"/>
    </xf>
    <xf numFmtId="0" fontId="15" fillId="0" borderId="16" xfId="0" applyFont="1" applyFill="1" applyBorder="1" applyAlignment="1" applyProtection="1">
      <alignment horizontal="left" vertical="center"/>
      <protection locked="0"/>
    </xf>
    <xf numFmtId="0" fontId="15" fillId="0" borderId="17" xfId="0" applyFont="1" applyFill="1" applyBorder="1" applyAlignment="1" applyProtection="1">
      <alignment horizontal="left" vertical="center"/>
      <protection locked="0"/>
    </xf>
    <xf numFmtId="4" fontId="7" fillId="0" borderId="49" xfId="0" applyNumberFormat="1" applyFont="1" applyFill="1" applyBorder="1" applyAlignment="1" applyProtection="1">
      <alignment horizontal="center" wrapText="1"/>
      <protection hidden="1"/>
    </xf>
    <xf numFmtId="4" fontId="7" fillId="0" borderId="50" xfId="0" applyNumberFormat="1" applyFont="1" applyFill="1" applyBorder="1" applyAlignment="1" applyProtection="1">
      <alignment horizontal="center" wrapText="1"/>
      <protection hidden="1"/>
    </xf>
    <xf numFmtId="4" fontId="7" fillId="0" borderId="64" xfId="0" applyNumberFormat="1" applyFont="1" applyFill="1" applyBorder="1" applyAlignment="1" applyProtection="1">
      <alignment horizontal="center" wrapText="1"/>
      <protection hidden="1"/>
    </xf>
    <xf numFmtId="4" fontId="7" fillId="0" borderId="65" xfId="0" applyNumberFormat="1" applyFont="1" applyFill="1" applyBorder="1" applyAlignment="1" applyProtection="1">
      <alignment horizontal="center" wrapText="1"/>
      <protection hidden="1"/>
    </xf>
    <xf numFmtId="0" fontId="15" fillId="0" borderId="66" xfId="0" applyFont="1" applyFill="1" applyBorder="1" applyAlignment="1" applyProtection="1">
      <alignment horizontal="left" vertical="center"/>
      <protection locked="0"/>
    </xf>
    <xf numFmtId="0" fontId="15" fillId="0" borderId="67" xfId="0" applyFont="1" applyFill="1" applyBorder="1" applyAlignment="1" applyProtection="1">
      <alignment horizontal="left" vertical="center"/>
      <protection locked="0"/>
    </xf>
    <xf numFmtId="164" fontId="8" fillId="0" borderId="49" xfId="0" applyNumberFormat="1" applyFont="1" applyFill="1" applyBorder="1" applyAlignment="1" applyProtection="1">
      <alignment horizontal="center" vertical="center"/>
      <protection hidden="1"/>
    </xf>
    <xf numFmtId="164" fontId="8" fillId="0" borderId="50" xfId="0" applyNumberFormat="1" applyFont="1" applyFill="1" applyBorder="1" applyAlignment="1" applyProtection="1">
      <alignment horizontal="center" vertical="center"/>
      <protection hidden="1"/>
    </xf>
    <xf numFmtId="164" fontId="8" fillId="0" borderId="51" xfId="0" applyNumberFormat="1" applyFont="1" applyFill="1" applyBorder="1" applyAlignment="1" applyProtection="1">
      <alignment horizontal="center" vertical="center"/>
      <protection hidden="1"/>
    </xf>
    <xf numFmtId="164" fontId="8" fillId="0" borderId="52" xfId="0" applyNumberFormat="1" applyFont="1" applyFill="1" applyBorder="1" applyAlignment="1" applyProtection="1">
      <alignment horizontal="center" vertical="center"/>
      <protection hidden="1"/>
    </xf>
    <xf numFmtId="164" fontId="8" fillId="0" borderId="64" xfId="0" applyNumberFormat="1" applyFont="1" applyFill="1" applyBorder="1" applyAlignment="1" applyProtection="1">
      <alignment horizontal="center" vertical="center"/>
      <protection hidden="1"/>
    </xf>
    <xf numFmtId="164" fontId="8" fillId="0" borderId="65" xfId="0" applyNumberFormat="1" applyFont="1" applyFill="1" applyBorder="1" applyAlignment="1" applyProtection="1">
      <alignment horizontal="center" vertical="center"/>
      <protection hidden="1"/>
    </xf>
    <xf numFmtId="0" fontId="38" fillId="6" borderId="2" xfId="0" applyFont="1" applyFill="1" applyBorder="1" applyAlignment="1" applyProtection="1">
      <alignment horizontal="left" vertical="center" wrapText="1"/>
      <protection hidden="1"/>
    </xf>
    <xf numFmtId="4" fontId="9" fillId="0" borderId="8" xfId="0" applyNumberFormat="1" applyFont="1" applyBorder="1" applyAlignment="1" applyProtection="1">
      <alignment horizontal="right" vertical="center" wrapText="1" indent="1"/>
      <protection locked="0"/>
    </xf>
    <xf numFmtId="4" fontId="9" fillId="0" borderId="2" xfId="0" applyNumberFormat="1" applyFont="1" applyBorder="1" applyAlignment="1" applyProtection="1">
      <alignment horizontal="right" vertical="center" wrapText="1" indent="1"/>
      <protection locked="0"/>
    </xf>
    <xf numFmtId="164" fontId="9" fillId="6" borderId="8" xfId="0" applyNumberFormat="1" applyFont="1" applyFill="1" applyBorder="1" applyAlignment="1" applyProtection="1">
      <alignment horizontal="right" vertical="center" wrapText="1" indent="1"/>
      <protection hidden="1"/>
    </xf>
    <xf numFmtId="164" fontId="9" fillId="6" borderId="2" xfId="0" applyNumberFormat="1" applyFont="1" applyFill="1" applyBorder="1" applyAlignment="1" applyProtection="1">
      <alignment horizontal="right" vertical="center" wrapText="1" indent="1"/>
      <protection hidden="1"/>
    </xf>
    <xf numFmtId="164" fontId="15" fillId="0" borderId="49" xfId="0" applyNumberFormat="1" applyFont="1" applyFill="1" applyBorder="1" applyAlignment="1" applyProtection="1">
      <alignment horizontal="center" vertical="center"/>
      <protection hidden="1"/>
    </xf>
    <xf numFmtId="164" fontId="15" fillId="0" borderId="50" xfId="0" applyNumberFormat="1" applyFont="1" applyFill="1" applyBorder="1" applyAlignment="1" applyProtection="1">
      <alignment horizontal="center" vertical="center"/>
      <protection hidden="1"/>
    </xf>
    <xf numFmtId="164" fontId="15" fillId="0" borderId="51" xfId="0" applyNumberFormat="1" applyFont="1" applyFill="1" applyBorder="1" applyAlignment="1" applyProtection="1">
      <alignment horizontal="center" vertical="center"/>
      <protection hidden="1"/>
    </xf>
    <xf numFmtId="164" fontId="15" fillId="0" borderId="52" xfId="0" applyNumberFormat="1" applyFont="1" applyFill="1" applyBorder="1" applyAlignment="1" applyProtection="1">
      <alignment horizontal="center" vertical="center"/>
      <protection hidden="1"/>
    </xf>
    <xf numFmtId="164" fontId="15" fillId="0" borderId="64" xfId="0" applyNumberFormat="1" applyFont="1" applyFill="1" applyBorder="1" applyAlignment="1" applyProtection="1">
      <alignment horizontal="center" vertical="center"/>
      <protection hidden="1"/>
    </xf>
    <xf numFmtId="164" fontId="15" fillId="0" borderId="65" xfId="0" applyNumberFormat="1" applyFont="1" applyFill="1" applyBorder="1" applyAlignment="1" applyProtection="1">
      <alignment horizontal="center" vertical="center"/>
      <protection hidden="1"/>
    </xf>
    <xf numFmtId="0" fontId="21" fillId="5" borderId="13" xfId="0" applyFont="1" applyFill="1" applyBorder="1" applyAlignment="1" applyProtection="1">
      <alignment horizontal="center" vertical="center" wrapText="1"/>
      <protection hidden="1"/>
    </xf>
    <xf numFmtId="0" fontId="21" fillId="5" borderId="11" xfId="0" applyFont="1" applyFill="1" applyBorder="1" applyAlignment="1" applyProtection="1">
      <alignment horizontal="center" vertical="center" wrapText="1"/>
      <protection hidden="1"/>
    </xf>
    <xf numFmtId="0" fontId="21" fillId="5" borderId="14" xfId="0" applyFont="1" applyFill="1" applyBorder="1" applyAlignment="1" applyProtection="1">
      <alignment horizontal="center" vertical="center" wrapText="1"/>
      <protection hidden="1"/>
    </xf>
    <xf numFmtId="0" fontId="21" fillId="5" borderId="6" xfId="0" applyFont="1" applyFill="1" applyBorder="1" applyAlignment="1" applyProtection="1">
      <alignment horizontal="center" vertical="center" wrapText="1"/>
      <protection hidden="1"/>
    </xf>
    <xf numFmtId="0" fontId="9" fillId="6" borderId="14" xfId="0" applyFont="1" applyFill="1" applyBorder="1" applyAlignment="1" applyProtection="1">
      <alignment horizontal="center" vertical="center" wrapText="1"/>
      <protection hidden="1"/>
    </xf>
    <xf numFmtId="0" fontId="9" fillId="6" borderId="6" xfId="0" applyFont="1" applyFill="1" applyBorder="1" applyAlignment="1" applyProtection="1">
      <alignment horizontal="center" vertical="center"/>
      <protection hidden="1"/>
    </xf>
    <xf numFmtId="8" fontId="9" fillId="6" borderId="2" xfId="0" applyNumberFormat="1" applyFont="1" applyFill="1" applyBorder="1" applyAlignment="1" applyProtection="1">
      <alignment horizontal="right" vertical="center" wrapText="1" indent="1"/>
      <protection hidden="1"/>
    </xf>
    <xf numFmtId="0" fontId="9" fillId="6" borderId="8" xfId="0" applyFont="1" applyFill="1" applyBorder="1" applyAlignment="1" applyProtection="1">
      <alignment horizontal="left" vertical="center" wrapText="1"/>
      <protection hidden="1"/>
    </xf>
    <xf numFmtId="0" fontId="9" fillId="6" borderId="2" xfId="0" applyFont="1" applyFill="1" applyBorder="1" applyAlignment="1" applyProtection="1">
      <alignment horizontal="left" vertical="center" wrapText="1"/>
      <protection hidden="1"/>
    </xf>
    <xf numFmtId="164" fontId="38" fillId="0" borderId="8" xfId="0" applyNumberFormat="1" applyFont="1" applyFill="1" applyBorder="1" applyAlignment="1" applyProtection="1">
      <alignment horizontal="right" vertical="center" indent="1"/>
      <protection locked="0"/>
    </xf>
    <xf numFmtId="164" fontId="38" fillId="0" borderId="2" xfId="0" applyNumberFormat="1" applyFont="1" applyFill="1" applyBorder="1" applyAlignment="1" applyProtection="1">
      <alignment horizontal="right" vertical="center" indent="1"/>
      <protection locked="0"/>
    </xf>
    <xf numFmtId="8" fontId="5" fillId="0" borderId="8" xfId="0" applyNumberFormat="1" applyFont="1" applyBorder="1" applyAlignment="1" applyProtection="1">
      <alignment horizontal="right" vertical="center" wrapText="1" indent="1"/>
      <protection locked="0"/>
    </xf>
    <xf numFmtId="8" fontId="5" fillId="0" borderId="2" xfId="0" applyNumberFormat="1" applyFont="1" applyBorder="1" applyAlignment="1" applyProtection="1">
      <alignment horizontal="right" vertical="center" wrapText="1" indent="1"/>
      <protection locked="0"/>
    </xf>
    <xf numFmtId="0" fontId="0" fillId="0" borderId="8" xfId="0" applyNumberFormat="1" applyFont="1" applyBorder="1" applyAlignment="1" applyProtection="1">
      <alignment horizontal="left" vertical="center" wrapText="1"/>
      <protection locked="0"/>
    </xf>
    <xf numFmtId="0" fontId="0" fillId="0" borderId="2" xfId="0" applyNumberFormat="1" applyFont="1" applyBorder="1" applyAlignment="1" applyProtection="1">
      <alignment horizontal="left" vertical="center" wrapText="1"/>
      <protection locked="0"/>
    </xf>
    <xf numFmtId="164" fontId="9" fillId="0" borderId="8" xfId="0" applyNumberFormat="1" applyFont="1" applyBorder="1" applyAlignment="1" applyProtection="1">
      <alignment horizontal="right" vertical="center" wrapText="1" indent="1"/>
      <protection locked="0"/>
    </xf>
    <xf numFmtId="164" fontId="9" fillId="0" borderId="2" xfId="0" applyNumberFormat="1" applyFont="1" applyBorder="1" applyAlignment="1" applyProtection="1">
      <alignment horizontal="right" vertical="center" wrapText="1" indent="1"/>
      <protection locked="0"/>
    </xf>
    <xf numFmtId="164" fontId="9" fillId="0" borderId="8" xfId="0" applyNumberFormat="1" applyFont="1" applyFill="1" applyBorder="1" applyAlignment="1" applyProtection="1">
      <alignment horizontal="right" vertical="center" wrapText="1" indent="1"/>
      <protection locked="0"/>
    </xf>
    <xf numFmtId="164" fontId="9" fillId="0" borderId="2" xfId="0" applyNumberFormat="1" applyFont="1" applyFill="1" applyBorder="1" applyAlignment="1" applyProtection="1">
      <alignment horizontal="right" vertical="center" wrapText="1" indent="1"/>
      <protection locked="0"/>
    </xf>
    <xf numFmtId="0" fontId="15" fillId="6" borderId="57" xfId="0" applyFont="1" applyFill="1" applyBorder="1" applyAlignment="1" applyProtection="1">
      <alignment horizontal="center" vertical="center" wrapText="1"/>
      <protection hidden="1"/>
    </xf>
    <xf numFmtId="0" fontId="0" fillId="0" borderId="58" xfId="0" applyBorder="1" applyAlignment="1">
      <alignment horizontal="center" vertical="center" wrapText="1"/>
    </xf>
    <xf numFmtId="0" fontId="36" fillId="0" borderId="8" xfId="0" applyNumberFormat="1" applyFont="1" applyBorder="1" applyAlignment="1" applyProtection="1">
      <alignment horizontal="left" vertical="center" wrapText="1"/>
      <protection locked="0"/>
    </xf>
    <xf numFmtId="0" fontId="36" fillId="0" borderId="2" xfId="0" applyNumberFormat="1" applyFont="1" applyBorder="1" applyAlignment="1" applyProtection="1">
      <alignment horizontal="left" vertical="center" wrapText="1"/>
      <protection locked="0"/>
    </xf>
    <xf numFmtId="0" fontId="0" fillId="6" borderId="8" xfId="0" applyFont="1" applyFill="1" applyBorder="1" applyAlignment="1" applyProtection="1">
      <alignment horizontal="left" vertical="center"/>
      <protection hidden="1"/>
    </xf>
    <xf numFmtId="0" fontId="0" fillId="6" borderId="3" xfId="0" applyFont="1" applyFill="1" applyBorder="1" applyAlignment="1" applyProtection="1">
      <alignment horizontal="left" vertical="center"/>
      <protection hidden="1"/>
    </xf>
    <xf numFmtId="0" fontId="38" fillId="6" borderId="2" xfId="0" applyFont="1" applyFill="1" applyBorder="1" applyAlignment="1" applyProtection="1">
      <alignment horizontal="right" vertical="center" wrapText="1" indent="1"/>
      <protection hidden="1"/>
    </xf>
    <xf numFmtId="0" fontId="36" fillId="6" borderId="1" xfId="0" applyFont="1" applyFill="1" applyBorder="1" applyAlignment="1" applyProtection="1">
      <alignment horizontal="left" vertical="center" wrapText="1"/>
      <protection hidden="1"/>
    </xf>
    <xf numFmtId="0" fontId="36" fillId="6" borderId="1" xfId="0" applyFont="1" applyFill="1" applyBorder="1" applyAlignment="1" applyProtection="1">
      <alignment horizontal="left" vertical="center"/>
      <protection hidden="1"/>
    </xf>
    <xf numFmtId="164" fontId="37" fillId="6" borderId="8" xfId="0" applyNumberFormat="1" applyFont="1" applyFill="1" applyBorder="1" applyAlignment="1" applyProtection="1">
      <alignment horizontal="right" vertical="center" indent="1"/>
      <protection hidden="1"/>
    </xf>
    <xf numFmtId="164" fontId="37" fillId="6" borderId="2" xfId="0" applyNumberFormat="1" applyFont="1" applyFill="1" applyBorder="1" applyAlignment="1" applyProtection="1">
      <alignment horizontal="right" vertical="center" indent="1"/>
      <protection hidden="1"/>
    </xf>
    <xf numFmtId="164" fontId="9" fillId="6" borderId="8" xfId="0" applyNumberFormat="1" applyFont="1" applyFill="1" applyBorder="1" applyAlignment="1" applyProtection="1">
      <alignment horizontal="right" vertical="center" indent="1"/>
      <protection hidden="1"/>
    </xf>
    <xf numFmtId="164" fontId="9" fillId="6" borderId="2" xfId="0" applyNumberFormat="1" applyFont="1" applyFill="1" applyBorder="1" applyAlignment="1" applyProtection="1">
      <alignment horizontal="right" vertical="center" indent="1"/>
      <protection hidden="1"/>
    </xf>
    <xf numFmtId="0" fontId="9" fillId="6" borderId="2" xfId="0" applyFont="1" applyFill="1" applyBorder="1" applyAlignment="1" applyProtection="1">
      <alignment horizontal="right" vertical="center" wrapText="1" indent="1"/>
      <protection hidden="1"/>
    </xf>
    <xf numFmtId="164" fontId="5" fillId="0" borderId="8" xfId="0" applyNumberFormat="1" applyFont="1" applyFill="1" applyBorder="1" applyAlignment="1" applyProtection="1">
      <alignment horizontal="right" vertical="center" wrapText="1" indent="1"/>
      <protection locked="0"/>
    </xf>
    <xf numFmtId="164" fontId="5" fillId="0" borderId="2" xfId="0" applyNumberFormat="1" applyFont="1" applyFill="1" applyBorder="1" applyAlignment="1" applyProtection="1">
      <alignment horizontal="right" vertical="center" wrapText="1" indent="1"/>
      <protection locked="0"/>
    </xf>
    <xf numFmtId="0" fontId="37" fillId="6" borderId="9" xfId="0" applyFont="1" applyFill="1" applyBorder="1" applyAlignment="1" applyProtection="1">
      <alignment horizontal="left" vertical="center" wrapText="1"/>
      <protection hidden="1"/>
    </xf>
    <xf numFmtId="0" fontId="37" fillId="6" borderId="4" xfId="0" applyFont="1" applyFill="1" applyBorder="1" applyAlignment="1" applyProtection="1">
      <alignment horizontal="left" vertical="center" wrapText="1"/>
      <protection hidden="1"/>
    </xf>
    <xf numFmtId="0" fontId="47" fillId="5" borderId="8" xfId="0" applyFont="1" applyFill="1" applyBorder="1" applyAlignment="1" applyProtection="1">
      <alignment horizontal="left" vertical="center" wrapText="1"/>
      <protection hidden="1"/>
    </xf>
    <xf numFmtId="0" fontId="47" fillId="5" borderId="3" xfId="0" applyFont="1" applyFill="1" applyBorder="1" applyAlignment="1" applyProtection="1">
      <alignment horizontal="left" vertical="center" wrapText="1"/>
      <protection hidden="1"/>
    </xf>
    <xf numFmtId="0" fontId="47" fillId="5" borderId="2" xfId="0" applyFont="1" applyFill="1" applyBorder="1" applyAlignment="1" applyProtection="1">
      <alignment horizontal="left" vertical="center" wrapText="1"/>
      <protection hidden="1"/>
    </xf>
    <xf numFmtId="0" fontId="49" fillId="6" borderId="9" xfId="0" applyFont="1" applyFill="1" applyBorder="1" applyAlignment="1" applyProtection="1">
      <alignment horizontal="center" vertical="center" wrapText="1"/>
      <protection hidden="1"/>
    </xf>
    <xf numFmtId="0" fontId="49" fillId="6" borderId="4" xfId="0" applyFont="1" applyFill="1" applyBorder="1" applyAlignment="1" applyProtection="1">
      <alignment horizontal="center" vertical="center" wrapText="1"/>
      <protection hidden="1"/>
    </xf>
    <xf numFmtId="0" fontId="37" fillId="6" borderId="13" xfId="0" applyFont="1" applyFill="1" applyBorder="1" applyAlignment="1" applyProtection="1">
      <alignment horizontal="left" vertical="center" wrapText="1"/>
      <protection hidden="1"/>
    </xf>
    <xf numFmtId="0" fontId="37" fillId="6" borderId="10" xfId="0" applyFont="1" applyFill="1" applyBorder="1" applyAlignment="1" applyProtection="1">
      <alignment horizontal="left" vertical="center" wrapText="1"/>
      <protection hidden="1"/>
    </xf>
    <xf numFmtId="0" fontId="37" fillId="6" borderId="11" xfId="0" applyFont="1" applyFill="1" applyBorder="1" applyAlignment="1" applyProtection="1">
      <alignment horizontal="left" vertical="center" wrapText="1"/>
      <protection hidden="1"/>
    </xf>
    <xf numFmtId="0" fontId="0" fillId="0" borderId="8"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0" fontId="38" fillId="6" borderId="8" xfId="0" applyFont="1" applyFill="1" applyBorder="1" applyAlignment="1" applyProtection="1">
      <alignment horizontal="right" vertical="center" wrapText="1"/>
      <protection hidden="1"/>
    </xf>
    <xf numFmtId="0" fontId="0" fillId="6" borderId="3" xfId="0" applyFill="1" applyBorder="1" applyAlignment="1">
      <alignment horizontal="right" vertical="center" wrapText="1"/>
    </xf>
    <xf numFmtId="0" fontId="0" fillId="6" borderId="2" xfId="0" applyFill="1" applyBorder="1" applyAlignment="1">
      <alignment horizontal="right" vertical="center" wrapText="1"/>
    </xf>
    <xf numFmtId="0" fontId="40" fillId="6" borderId="14" xfId="0" applyFont="1" applyFill="1" applyBorder="1" applyAlignment="1" applyProtection="1">
      <alignment horizontal="left" vertical="center" wrapText="1"/>
      <protection hidden="1"/>
    </xf>
    <xf numFmtId="0" fontId="40" fillId="6" borderId="12" xfId="0" applyFont="1" applyFill="1" applyBorder="1" applyAlignment="1" applyProtection="1">
      <alignment horizontal="left" vertical="center" wrapText="1"/>
      <protection hidden="1"/>
    </xf>
    <xf numFmtId="0" fontId="40" fillId="6" borderId="6" xfId="0" applyFont="1" applyFill="1" applyBorder="1" applyAlignment="1" applyProtection="1">
      <alignment horizontal="left" vertical="center" wrapText="1"/>
      <protection hidden="1"/>
    </xf>
    <xf numFmtId="0" fontId="44" fillId="6" borderId="13" xfId="0" applyFont="1" applyFill="1" applyBorder="1" applyAlignment="1" applyProtection="1">
      <alignment horizontal="left" vertical="center" wrapText="1"/>
      <protection hidden="1"/>
    </xf>
    <xf numFmtId="0" fontId="44" fillId="6" borderId="11" xfId="0" applyFont="1" applyFill="1" applyBorder="1" applyAlignment="1" applyProtection="1">
      <alignment horizontal="left" vertical="center" wrapText="1"/>
      <protection hidden="1"/>
    </xf>
    <xf numFmtId="0" fontId="44" fillId="6" borderId="14" xfId="0" applyFont="1" applyFill="1" applyBorder="1" applyAlignment="1" applyProtection="1">
      <alignment horizontal="left" vertical="center" wrapText="1"/>
      <protection hidden="1"/>
    </xf>
    <xf numFmtId="0" fontId="44" fillId="6" borderId="6" xfId="0" applyFont="1" applyFill="1" applyBorder="1" applyAlignment="1" applyProtection="1">
      <alignment horizontal="left" vertical="center" wrapText="1"/>
      <protection hidden="1"/>
    </xf>
    <xf numFmtId="0" fontId="9" fillId="0" borderId="13"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38" fillId="6" borderId="9" xfId="0" applyFont="1" applyFill="1" applyBorder="1" applyAlignment="1" applyProtection="1">
      <alignment horizontal="right" vertical="center" wrapText="1"/>
      <protection hidden="1"/>
    </xf>
    <xf numFmtId="0" fontId="38" fillId="6" borderId="4" xfId="0" applyFont="1" applyFill="1" applyBorder="1" applyAlignment="1" applyProtection="1">
      <alignment horizontal="right" vertical="center" wrapText="1"/>
      <protection hidden="1"/>
    </xf>
    <xf numFmtId="164" fontId="9" fillId="0" borderId="9" xfId="0" applyNumberFormat="1" applyFont="1" applyFill="1" applyBorder="1" applyAlignment="1" applyProtection="1">
      <alignment horizontal="right" vertical="center" wrapText="1" indent="1"/>
      <protection locked="0"/>
    </xf>
    <xf numFmtId="164" fontId="9" fillId="0" borderId="4" xfId="0" applyNumberFormat="1" applyFont="1" applyFill="1" applyBorder="1" applyAlignment="1" applyProtection="1">
      <alignment horizontal="right" vertical="center" wrapText="1" indent="1"/>
      <protection locked="0"/>
    </xf>
    <xf numFmtId="0" fontId="0" fillId="0" borderId="3" xfId="0" applyBorder="1" applyAlignment="1">
      <alignment horizontal="right" vertical="center" wrapText="1"/>
    </xf>
    <xf numFmtId="0" fontId="0" fillId="0" borderId="2" xfId="0" applyBorder="1" applyAlignment="1">
      <alignment horizontal="right" vertical="center" wrapText="1"/>
    </xf>
    <xf numFmtId="0" fontId="42" fillId="6" borderId="13" xfId="0" applyFont="1" applyFill="1" applyBorder="1" applyAlignment="1" applyProtection="1">
      <alignment horizontal="center" vertical="center" wrapText="1"/>
      <protection hidden="1"/>
    </xf>
    <xf numFmtId="0" fontId="41" fillId="6" borderId="11" xfId="0" applyFont="1" applyFill="1" applyBorder="1" applyAlignment="1" applyProtection="1">
      <alignment horizontal="center" vertical="center" wrapText="1"/>
      <protection hidden="1"/>
    </xf>
    <xf numFmtId="0" fontId="41" fillId="6" borderId="14" xfId="0" applyFont="1" applyFill="1" applyBorder="1" applyAlignment="1" applyProtection="1">
      <alignment horizontal="center" vertical="center" wrapText="1"/>
      <protection hidden="1"/>
    </xf>
    <xf numFmtId="0" fontId="41" fillId="6" borderId="6" xfId="0" applyFont="1" applyFill="1" applyBorder="1" applyAlignment="1" applyProtection="1">
      <alignment horizontal="center" vertical="center" wrapText="1"/>
      <protection hidden="1"/>
    </xf>
    <xf numFmtId="0" fontId="7" fillId="0" borderId="54" xfId="0" applyFont="1" applyFill="1" applyBorder="1" applyAlignment="1" applyProtection="1">
      <alignment horizontal="center" vertical="center"/>
      <protection hidden="1"/>
    </xf>
    <xf numFmtId="0" fontId="7" fillId="0" borderId="59" xfId="0" applyFont="1" applyFill="1" applyBorder="1" applyAlignment="1" applyProtection="1">
      <alignment horizontal="center" vertical="center"/>
      <protection hidden="1"/>
    </xf>
    <xf numFmtId="0" fontId="7" fillId="0" borderId="61" xfId="0" applyFont="1" applyFill="1" applyBorder="1" applyAlignment="1" applyProtection="1">
      <alignment horizontal="center" vertical="center"/>
      <protection hidden="1"/>
    </xf>
    <xf numFmtId="0" fontId="2" fillId="0" borderId="20" xfId="0" applyFont="1" applyFill="1" applyBorder="1" applyAlignment="1" applyProtection="1">
      <alignment horizontal="left" vertical="top" wrapText="1"/>
      <protection locked="0"/>
    </xf>
    <xf numFmtId="0" fontId="4" fillId="0" borderId="21" xfId="0" applyFont="1" applyFill="1" applyBorder="1" applyAlignment="1" applyProtection="1">
      <alignment horizontal="left" vertical="top" wrapText="1"/>
      <protection locked="0"/>
    </xf>
    <xf numFmtId="0" fontId="4" fillId="0" borderId="22" xfId="0" applyFont="1" applyFill="1" applyBorder="1" applyAlignment="1" applyProtection="1">
      <alignment horizontal="left" vertical="top" wrapText="1"/>
      <protection locked="0"/>
    </xf>
    <xf numFmtId="0" fontId="4" fillId="0" borderId="23" xfId="0" applyFont="1" applyFill="1" applyBorder="1" applyAlignment="1" applyProtection="1">
      <alignment horizontal="left" vertical="top" wrapText="1"/>
      <protection locked="0"/>
    </xf>
    <xf numFmtId="0" fontId="4" fillId="0" borderId="62" xfId="0" applyFont="1" applyFill="1" applyBorder="1" applyAlignment="1" applyProtection="1">
      <alignment horizontal="left" vertical="top" wrapText="1"/>
      <protection locked="0"/>
    </xf>
    <xf numFmtId="0" fontId="4" fillId="0" borderId="63" xfId="0" applyFont="1" applyFill="1" applyBorder="1" applyAlignment="1" applyProtection="1">
      <alignment horizontal="left" vertical="top" wrapText="1"/>
      <protection locked="0"/>
    </xf>
    <xf numFmtId="0" fontId="15" fillId="0" borderId="21" xfId="0" applyFont="1" applyFill="1" applyBorder="1" applyAlignment="1" applyProtection="1">
      <alignment horizontal="left" vertical="top" wrapText="1"/>
      <protection locked="0"/>
    </xf>
    <xf numFmtId="0" fontId="15" fillId="0" borderId="22" xfId="0" applyFont="1" applyFill="1" applyBorder="1" applyAlignment="1" applyProtection="1">
      <alignment horizontal="left" vertical="top" wrapText="1"/>
      <protection locked="0"/>
    </xf>
    <xf numFmtId="0" fontId="15" fillId="0" borderId="23" xfId="0" applyFont="1" applyFill="1" applyBorder="1" applyAlignment="1" applyProtection="1">
      <alignment horizontal="left" vertical="top" wrapText="1"/>
      <protection locked="0"/>
    </xf>
    <xf numFmtId="0" fontId="15" fillId="0" borderId="62" xfId="0" applyFont="1" applyFill="1" applyBorder="1" applyAlignment="1" applyProtection="1">
      <alignment horizontal="left" vertical="top" wrapText="1"/>
      <protection locked="0"/>
    </xf>
    <xf numFmtId="0" fontId="15" fillId="0" borderId="63" xfId="0" applyFont="1" applyFill="1" applyBorder="1" applyAlignment="1" applyProtection="1">
      <alignment horizontal="left" vertical="top" wrapText="1"/>
      <protection locked="0"/>
    </xf>
    <xf numFmtId="0" fontId="0" fillId="0" borderId="19" xfId="0" applyBorder="1" applyAlignment="1" applyProtection="1">
      <alignment horizontal="center"/>
      <protection locked="0"/>
    </xf>
    <xf numFmtId="0" fontId="0" fillId="0" borderId="26" xfId="0" applyFont="1" applyBorder="1" applyAlignment="1" applyProtection="1">
      <alignment horizontal="center" vertical="center"/>
      <protection hidden="1"/>
    </xf>
    <xf numFmtId="0" fontId="0" fillId="0" borderId="13"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0" fillId="0" borderId="15" xfId="0" applyBorder="1" applyAlignment="1">
      <alignment horizontal="left" wrapText="1"/>
    </xf>
    <xf numFmtId="0" fontId="0" fillId="0" borderId="0" xfId="0" applyBorder="1" applyAlignment="1">
      <alignment horizontal="left" wrapText="1"/>
    </xf>
    <xf numFmtId="0" fontId="0" fillId="0" borderId="7"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0" fontId="0" fillId="0" borderId="12" xfId="0" applyBorder="1" applyAlignment="1">
      <alignment horizontal="left" wrapText="1"/>
    </xf>
    <xf numFmtId="0" fontId="0" fillId="0" borderId="6" xfId="0" applyBorder="1" applyAlignment="1">
      <alignment horizontal="left" wrapText="1"/>
    </xf>
    <xf numFmtId="0" fontId="0" fillId="0" borderId="10" xfId="0" applyBorder="1" applyAlignment="1" applyProtection="1">
      <alignment horizontal="left"/>
      <protection hidden="1"/>
    </xf>
    <xf numFmtId="0" fontId="0" fillId="0" borderId="0" xfId="0" applyAlignment="1" applyProtection="1">
      <alignment horizontal="left"/>
      <protection hidden="1"/>
    </xf>
  </cellXfs>
  <cellStyles count="2">
    <cellStyle name="Link" xfId="1" builtinId="8"/>
    <cellStyle name="Standard" xfId="0" builtinId="0"/>
  </cellStyles>
  <dxfs count="0"/>
  <tableStyles count="0" defaultTableStyle="TableStyleMedium2" defaultPivotStyle="PivotStyleLight16"/>
  <colors>
    <mruColors>
      <color rgb="FF0000FF"/>
      <color rgb="FFA50050"/>
      <color rgb="FFC8C9C7"/>
      <color rgb="FFCC0066"/>
      <color rgb="FFCCFF33"/>
      <color rgb="FFFF53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361950</xdr:colOff>
      <xdr:row>185</xdr:row>
      <xdr:rowOff>95250</xdr:rowOff>
    </xdr:from>
    <xdr:ext cx="3600450" cy="298800"/>
    <xdr:sp macro="" textlink="">
      <xdr:nvSpPr>
        <xdr:cNvPr id="2" name="Rechteck 1"/>
        <xdr:cNvSpPr>
          <a:spLocks/>
        </xdr:cNvSpPr>
      </xdr:nvSpPr>
      <xdr:spPr>
        <a:xfrm>
          <a:off x="9801225" y="43805475"/>
          <a:ext cx="3600450" cy="298800"/>
        </a:xfrm>
        <a:prstGeom prst="rect">
          <a:avLst/>
        </a:prstGeom>
        <a:noFill/>
      </xdr:spPr>
      <xdr:txBody>
        <a:bodyPr wrap="square" lIns="91440" tIns="45720" rIns="91440" bIns="45720" anchor="ctr">
          <a:spAutoFit/>
        </a:bodyPr>
        <a:lstStyle/>
        <a:p>
          <a:pPr algn="ctr"/>
          <a:r>
            <a:rPr lang="de-DE" sz="1400" b="0"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Bitte ausdrucken und hier unterschreiben</a:t>
          </a:r>
        </a:p>
      </xdr:txBody>
    </xdr:sp>
    <xdr:clientData fPrintsWithSheet="0"/>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www.heidelberg.de/zuwendunge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
  <sheetViews>
    <sheetView workbookViewId="0"/>
  </sheetViews>
  <sheetFormatPr baseColWidth="10" defaultColWidth="11" defaultRowHeight="13.8" x14ac:dyDescent="0.25"/>
  <cols>
    <col min="1" max="16384" width="11" style="36"/>
  </cols>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FF0000"/>
    <pageSetUpPr fitToPage="1"/>
  </sheetPr>
  <dimension ref="A1:Q23"/>
  <sheetViews>
    <sheetView showGridLines="0" tabSelected="1" zoomScale="90" zoomScaleNormal="90" workbookViewId="0"/>
  </sheetViews>
  <sheetFormatPr baseColWidth="10" defaultColWidth="11" defaultRowHeight="20.399999999999999" x14ac:dyDescent="0.35"/>
  <cols>
    <col min="1" max="1" width="4.3984375" style="58" customWidth="1"/>
    <col min="2" max="2" width="5.19921875" style="58" customWidth="1"/>
    <col min="3" max="3" width="6.3984375" style="58" customWidth="1"/>
    <col min="4" max="4" width="16.5" style="58" customWidth="1"/>
    <col min="5" max="16384" width="11" style="58"/>
  </cols>
  <sheetData>
    <row r="1" spans="1:17" s="107" customFormat="1" ht="21" x14ac:dyDescent="0.4">
      <c r="A1" s="106"/>
      <c r="B1" s="106" t="s">
        <v>185</v>
      </c>
    </row>
    <row r="2" spans="1:17" ht="8.25" customHeight="1" x14ac:dyDescent="0.35"/>
    <row r="3" spans="1:17" ht="21" x14ac:dyDescent="0.4">
      <c r="B3" s="58" t="s">
        <v>50</v>
      </c>
      <c r="C3" s="58" t="s">
        <v>47</v>
      </c>
    </row>
    <row r="4" spans="1:17" ht="9.75" customHeight="1" x14ac:dyDescent="0.35"/>
    <row r="5" spans="1:17" x14ac:dyDescent="0.35">
      <c r="C5" s="58" t="s">
        <v>45</v>
      </c>
      <c r="D5" s="40" t="s">
        <v>48</v>
      </c>
      <c r="E5" s="59" t="s">
        <v>91</v>
      </c>
      <c r="F5" s="59"/>
      <c r="G5" s="59"/>
      <c r="H5" s="59"/>
      <c r="I5" s="59"/>
      <c r="J5" s="59"/>
      <c r="K5" s="59"/>
      <c r="L5" s="59"/>
      <c r="M5" s="59"/>
      <c r="N5" s="59"/>
      <c r="O5" s="59"/>
      <c r="P5" s="59"/>
      <c r="Q5" s="59"/>
    </row>
    <row r="6" spans="1:17" ht="7.5" customHeight="1" x14ac:dyDescent="0.35">
      <c r="D6" s="37"/>
      <c r="E6" s="59"/>
      <c r="F6" s="59"/>
      <c r="G6" s="59"/>
      <c r="H6" s="59"/>
      <c r="I6" s="59"/>
      <c r="J6" s="59"/>
      <c r="K6" s="59"/>
      <c r="L6" s="59"/>
      <c r="M6" s="59"/>
      <c r="N6" s="59"/>
      <c r="O6" s="59"/>
      <c r="P6" s="59"/>
      <c r="Q6" s="59"/>
    </row>
    <row r="7" spans="1:17" ht="20.25" customHeight="1" x14ac:dyDescent="0.35">
      <c r="C7" s="60" t="s">
        <v>46</v>
      </c>
      <c r="D7" s="51" t="s">
        <v>49</v>
      </c>
      <c r="E7" s="61" t="s">
        <v>95</v>
      </c>
      <c r="F7" s="61"/>
      <c r="G7" s="61"/>
      <c r="H7" s="61"/>
      <c r="I7" s="61"/>
      <c r="J7" s="61"/>
      <c r="K7" s="61"/>
      <c r="L7" s="61"/>
      <c r="M7" s="61"/>
      <c r="N7" s="61"/>
      <c r="O7" s="61"/>
      <c r="P7" s="61"/>
      <c r="Q7" s="61"/>
    </row>
    <row r="8" spans="1:17" ht="7.5" customHeight="1" x14ac:dyDescent="0.35">
      <c r="D8" s="37"/>
      <c r="E8" s="59"/>
      <c r="F8" s="59"/>
      <c r="G8" s="59"/>
      <c r="H8" s="59"/>
      <c r="I8" s="59"/>
      <c r="J8" s="59"/>
      <c r="K8" s="59"/>
      <c r="L8" s="59"/>
      <c r="M8" s="59"/>
      <c r="N8" s="59"/>
      <c r="O8" s="59"/>
      <c r="P8" s="59"/>
      <c r="Q8" s="59"/>
    </row>
    <row r="9" spans="1:17" s="60" customFormat="1" ht="65.400000000000006" customHeight="1" x14ac:dyDescent="0.25">
      <c r="B9" s="60" t="s">
        <v>50</v>
      </c>
      <c r="C9" s="185" t="s">
        <v>217</v>
      </c>
      <c r="D9" s="185"/>
      <c r="E9" s="185"/>
      <c r="F9" s="185"/>
      <c r="G9" s="185"/>
      <c r="H9" s="185"/>
      <c r="I9" s="185"/>
      <c r="J9" s="185"/>
      <c r="K9" s="185"/>
      <c r="L9" s="185"/>
      <c r="M9" s="185"/>
      <c r="N9" s="185"/>
      <c r="O9" s="185"/>
      <c r="P9" s="185"/>
      <c r="Q9" s="185"/>
    </row>
    <row r="10" spans="1:17" s="60" customFormat="1" ht="10.5" customHeight="1" x14ac:dyDescent="0.25">
      <c r="E10" s="63"/>
      <c r="F10" s="63"/>
      <c r="G10" s="63"/>
      <c r="H10" s="63"/>
      <c r="I10" s="63"/>
      <c r="J10" s="63"/>
      <c r="K10" s="63"/>
      <c r="L10" s="63"/>
      <c r="M10" s="63"/>
      <c r="N10" s="63"/>
      <c r="O10" s="63"/>
      <c r="P10" s="63"/>
      <c r="Q10" s="63"/>
    </row>
    <row r="11" spans="1:17" s="60" customFormat="1" ht="65.400000000000006" customHeight="1" x14ac:dyDescent="0.25">
      <c r="B11" s="60" t="s">
        <v>50</v>
      </c>
      <c r="C11" s="185" t="s">
        <v>225</v>
      </c>
      <c r="D11" s="185"/>
      <c r="E11" s="185"/>
      <c r="F11" s="185"/>
      <c r="G11" s="185"/>
      <c r="H11" s="185"/>
      <c r="I11" s="185"/>
      <c r="J11" s="185"/>
      <c r="K11" s="185"/>
      <c r="L11" s="185"/>
      <c r="M11" s="185"/>
      <c r="N11" s="185"/>
      <c r="O11" s="185"/>
      <c r="P11" s="185"/>
      <c r="Q11" s="185"/>
    </row>
    <row r="12" spans="1:17" s="60" customFormat="1" ht="10.5" customHeight="1" x14ac:dyDescent="0.25">
      <c r="E12" s="63"/>
      <c r="F12" s="63"/>
      <c r="G12" s="63"/>
      <c r="H12" s="63"/>
      <c r="I12" s="63"/>
      <c r="J12" s="63"/>
      <c r="K12" s="63"/>
      <c r="L12" s="63"/>
      <c r="M12" s="63"/>
      <c r="N12" s="63"/>
      <c r="O12" s="63"/>
      <c r="P12" s="63"/>
      <c r="Q12" s="63"/>
    </row>
    <row r="13" spans="1:17" s="60" customFormat="1" ht="20.25" customHeight="1" x14ac:dyDescent="0.25">
      <c r="B13" s="60" t="s">
        <v>50</v>
      </c>
      <c r="C13" s="184" t="s">
        <v>218</v>
      </c>
      <c r="D13" s="184"/>
      <c r="E13" s="184"/>
      <c r="F13" s="184"/>
      <c r="G13" s="184"/>
      <c r="H13" s="184"/>
      <c r="I13" s="184"/>
      <c r="J13" s="184"/>
      <c r="K13" s="184"/>
      <c r="L13" s="184"/>
      <c r="M13" s="184"/>
      <c r="N13" s="184"/>
      <c r="O13" s="184"/>
      <c r="P13" s="184"/>
      <c r="Q13" s="184"/>
    </row>
    <row r="14" spans="1:17" s="60" customFormat="1" ht="23.4" customHeight="1" x14ac:dyDescent="0.25">
      <c r="C14" s="184"/>
      <c r="D14" s="184"/>
      <c r="E14" s="184"/>
      <c r="F14" s="184"/>
      <c r="G14" s="184"/>
      <c r="H14" s="184"/>
      <c r="I14" s="184"/>
      <c r="J14" s="184"/>
      <c r="K14" s="184"/>
      <c r="L14" s="184"/>
      <c r="M14" s="184"/>
      <c r="N14" s="184"/>
      <c r="O14" s="184"/>
      <c r="P14" s="184"/>
      <c r="Q14" s="184"/>
    </row>
    <row r="15" spans="1:17" s="60" customFormat="1" ht="10.5" customHeight="1" x14ac:dyDescent="0.25">
      <c r="E15" s="63"/>
      <c r="F15" s="63"/>
      <c r="G15" s="63"/>
      <c r="H15" s="63"/>
      <c r="I15" s="63"/>
      <c r="J15" s="63"/>
      <c r="K15" s="63"/>
      <c r="L15" s="63"/>
      <c r="M15" s="63"/>
      <c r="N15" s="63"/>
      <c r="O15" s="63"/>
      <c r="P15" s="63"/>
      <c r="Q15" s="63"/>
    </row>
    <row r="16" spans="1:17" s="60" customFormat="1" ht="20.25" customHeight="1" x14ac:dyDescent="0.25">
      <c r="B16" s="60" t="s">
        <v>50</v>
      </c>
      <c r="C16" s="184" t="s">
        <v>221</v>
      </c>
      <c r="D16" s="184"/>
      <c r="E16" s="184"/>
      <c r="F16" s="184"/>
      <c r="G16" s="184"/>
      <c r="H16" s="184"/>
      <c r="I16" s="184"/>
      <c r="J16" s="184"/>
      <c r="K16" s="184"/>
      <c r="L16" s="184"/>
      <c r="M16" s="184"/>
      <c r="N16" s="184"/>
      <c r="O16" s="184"/>
      <c r="P16" s="184"/>
      <c r="Q16" s="184"/>
    </row>
    <row r="17" spans="2:17" s="60" customFormat="1" x14ac:dyDescent="0.25">
      <c r="C17" s="184"/>
      <c r="D17" s="184"/>
      <c r="E17" s="184"/>
      <c r="F17" s="184"/>
      <c r="G17" s="184"/>
      <c r="H17" s="184"/>
      <c r="I17" s="184"/>
      <c r="J17" s="184"/>
      <c r="K17" s="184"/>
      <c r="L17" s="184"/>
      <c r="M17" s="184"/>
      <c r="N17" s="184"/>
      <c r="O17" s="184"/>
      <c r="P17" s="184"/>
      <c r="Q17" s="184"/>
    </row>
    <row r="18" spans="2:17" s="60" customFormat="1" x14ac:dyDescent="0.25">
      <c r="C18" s="184"/>
      <c r="D18" s="184"/>
      <c r="E18" s="184"/>
      <c r="F18" s="184"/>
      <c r="G18" s="184"/>
      <c r="H18" s="184"/>
      <c r="I18" s="184"/>
      <c r="J18" s="184"/>
      <c r="K18" s="184"/>
      <c r="L18" s="184"/>
      <c r="M18" s="184"/>
      <c r="N18" s="184"/>
      <c r="O18" s="184"/>
      <c r="P18" s="184"/>
      <c r="Q18" s="184"/>
    </row>
    <row r="19" spans="2:17" s="60" customFormat="1" ht="25.95" customHeight="1" x14ac:dyDescent="0.25">
      <c r="C19" s="184"/>
      <c r="D19" s="184"/>
      <c r="E19" s="184"/>
      <c r="F19" s="184"/>
      <c r="G19" s="184"/>
      <c r="H19" s="184"/>
      <c r="I19" s="184"/>
      <c r="J19" s="184"/>
      <c r="K19" s="184"/>
      <c r="L19" s="184"/>
      <c r="M19" s="184"/>
      <c r="N19" s="184"/>
      <c r="O19" s="184"/>
      <c r="P19" s="184"/>
      <c r="Q19" s="184"/>
    </row>
    <row r="20" spans="2:17" s="60" customFormat="1" ht="10.5" customHeight="1" x14ac:dyDescent="0.25">
      <c r="E20" s="64"/>
      <c r="F20" s="64"/>
      <c r="G20" s="64"/>
      <c r="H20" s="64"/>
      <c r="I20" s="64"/>
      <c r="J20" s="64"/>
      <c r="K20" s="64"/>
      <c r="L20" s="64"/>
      <c r="M20" s="64"/>
      <c r="N20" s="64"/>
      <c r="O20" s="64"/>
      <c r="P20" s="64"/>
      <c r="Q20" s="64"/>
    </row>
    <row r="21" spans="2:17" s="60" customFormat="1" x14ac:dyDescent="0.25">
      <c r="B21" s="60" t="s">
        <v>50</v>
      </c>
      <c r="C21" s="60" t="s">
        <v>219</v>
      </c>
    </row>
    <row r="22" spans="2:17" s="60" customFormat="1" ht="10.5" customHeight="1" x14ac:dyDescent="0.25">
      <c r="E22" s="64"/>
      <c r="F22" s="64"/>
      <c r="G22" s="64"/>
      <c r="H22" s="64"/>
      <c r="I22" s="64"/>
      <c r="J22" s="64"/>
      <c r="K22" s="64"/>
      <c r="L22" s="64"/>
      <c r="M22" s="64"/>
      <c r="N22" s="64"/>
      <c r="O22" s="64"/>
      <c r="P22" s="64"/>
      <c r="Q22" s="64"/>
    </row>
    <row r="23" spans="2:17" x14ac:dyDescent="0.35">
      <c r="B23" s="60" t="s">
        <v>50</v>
      </c>
      <c r="C23" s="60" t="s">
        <v>220</v>
      </c>
    </row>
  </sheetData>
  <sheetProtection algorithmName="SHA-512" hashValue="oWth+Ih5oIlwYTYxM4Ovv4dsljBdfW4jCVUCSrLowtW4tM/nT79P/w5f4eOc6JhbLLFE5AHheF7Bxms+55qbIw==" saltValue="7QXSaRc95O4dXLSW7QkP/g==" spinCount="100000" sheet="1" objects="1" scenarios="1"/>
  <mergeCells count="4">
    <mergeCell ref="C16:Q19"/>
    <mergeCell ref="C13:Q14"/>
    <mergeCell ref="C11:Q11"/>
    <mergeCell ref="C9:Q9"/>
  </mergeCells>
  <hyperlinks>
    <hyperlink ref="D5" location="Deckblatt!A1" display="Deckblatt!"/>
    <hyperlink ref="D7" location="Erfassung!A1" display="Erfassung!"/>
  </hyperlinks>
  <pageMargins left="0.70866141732283472" right="0.70866141732283472" top="0.98425196850393704" bottom="0.43307086614173229" header="0.15748031496062992" footer="0.15748031496062992"/>
  <pageSetup paperSize="9" scale="68"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FF0000"/>
  </sheetPr>
  <dimension ref="A1:F37"/>
  <sheetViews>
    <sheetView workbookViewId="0">
      <selection activeCell="D7" sqref="D7"/>
    </sheetView>
  </sheetViews>
  <sheetFormatPr baseColWidth="10" defaultColWidth="11" defaultRowHeight="13.8" x14ac:dyDescent="0.25"/>
  <cols>
    <col min="1" max="1" width="49" style="54" bestFit="1" customWidth="1"/>
    <col min="2" max="4" width="11" style="54"/>
    <col min="5" max="5" width="13.09765625" style="54" bestFit="1" customWidth="1"/>
    <col min="6" max="16384" width="11" style="54"/>
  </cols>
  <sheetData>
    <row r="1" spans="1:6" x14ac:dyDescent="0.25">
      <c r="A1" s="53" t="s">
        <v>92</v>
      </c>
      <c r="E1" s="53" t="s">
        <v>96</v>
      </c>
    </row>
    <row r="2" spans="1:6" x14ac:dyDescent="0.25">
      <c r="A2" s="53"/>
      <c r="E2" s="55" t="s">
        <v>97</v>
      </c>
      <c r="F2" s="55" t="s">
        <v>98</v>
      </c>
    </row>
    <row r="3" spans="1:6" x14ac:dyDescent="0.25">
      <c r="A3" s="54" t="s">
        <v>55</v>
      </c>
      <c r="E3" s="54" t="s">
        <v>40</v>
      </c>
      <c r="F3" s="54" t="s">
        <v>40</v>
      </c>
    </row>
    <row r="4" spans="1:6" x14ac:dyDescent="0.25">
      <c r="A4" s="54" t="s">
        <v>56</v>
      </c>
      <c r="E4" s="54" t="s">
        <v>99</v>
      </c>
      <c r="F4" s="56" t="s">
        <v>112</v>
      </c>
    </row>
    <row r="5" spans="1:6" x14ac:dyDescent="0.25">
      <c r="A5" s="54" t="s">
        <v>57</v>
      </c>
      <c r="E5" s="54" t="s">
        <v>100</v>
      </c>
      <c r="F5" s="54">
        <v>1991</v>
      </c>
    </row>
    <row r="6" spans="1:6" x14ac:dyDescent="0.25">
      <c r="A6" s="54" t="s">
        <v>101</v>
      </c>
      <c r="E6" s="54" t="s">
        <v>102</v>
      </c>
      <c r="F6" s="54">
        <v>1992</v>
      </c>
    </row>
    <row r="7" spans="1:6" x14ac:dyDescent="0.25">
      <c r="A7" s="54" t="s">
        <v>58</v>
      </c>
      <c r="E7" s="54" t="s">
        <v>103</v>
      </c>
      <c r="F7" s="54">
        <v>1993</v>
      </c>
    </row>
    <row r="8" spans="1:6" x14ac:dyDescent="0.25">
      <c r="A8" s="54" t="s">
        <v>59</v>
      </c>
      <c r="E8" s="54" t="s">
        <v>104</v>
      </c>
      <c r="F8" s="54">
        <v>1994</v>
      </c>
    </row>
    <row r="9" spans="1:6" x14ac:dyDescent="0.25">
      <c r="A9" s="54" t="s">
        <v>60</v>
      </c>
      <c r="E9" s="54" t="s">
        <v>105</v>
      </c>
      <c r="F9" s="54">
        <v>1995</v>
      </c>
    </row>
    <row r="10" spans="1:6" x14ac:dyDescent="0.25">
      <c r="A10" s="54" t="s">
        <v>61</v>
      </c>
      <c r="E10" s="54" t="s">
        <v>106</v>
      </c>
      <c r="F10" s="54">
        <v>1996</v>
      </c>
    </row>
    <row r="11" spans="1:6" x14ac:dyDescent="0.25">
      <c r="A11" s="54" t="s">
        <v>62</v>
      </c>
      <c r="E11" s="54" t="s">
        <v>107</v>
      </c>
      <c r="F11" s="54">
        <v>1997</v>
      </c>
    </row>
    <row r="12" spans="1:6" x14ac:dyDescent="0.25">
      <c r="A12" s="54" t="s">
        <v>63</v>
      </c>
      <c r="E12" s="54" t="s">
        <v>108</v>
      </c>
      <c r="F12" s="54">
        <v>1998</v>
      </c>
    </row>
    <row r="13" spans="1:6" x14ac:dyDescent="0.25">
      <c r="A13" s="54" t="s">
        <v>64</v>
      </c>
      <c r="E13" s="54" t="s">
        <v>109</v>
      </c>
      <c r="F13" s="54">
        <v>1999</v>
      </c>
    </row>
    <row r="14" spans="1:6" x14ac:dyDescent="0.25">
      <c r="A14" s="54" t="s">
        <v>65</v>
      </c>
      <c r="E14" s="54" t="s">
        <v>110</v>
      </c>
      <c r="F14" s="54">
        <v>2000</v>
      </c>
    </row>
    <row r="15" spans="1:6" x14ac:dyDescent="0.25">
      <c r="A15" s="54" t="s">
        <v>66</v>
      </c>
      <c r="E15" s="54" t="s">
        <v>111</v>
      </c>
      <c r="F15" s="54">
        <v>2001</v>
      </c>
    </row>
    <row r="16" spans="1:6" x14ac:dyDescent="0.25">
      <c r="A16" s="54" t="s">
        <v>67</v>
      </c>
      <c r="F16" s="54">
        <v>2002</v>
      </c>
    </row>
    <row r="17" spans="1:6" x14ac:dyDescent="0.25">
      <c r="A17" s="54" t="s">
        <v>68</v>
      </c>
      <c r="F17" s="54">
        <v>2003</v>
      </c>
    </row>
    <row r="18" spans="1:6" x14ac:dyDescent="0.25">
      <c r="A18" s="54" t="s">
        <v>69</v>
      </c>
      <c r="F18" s="54">
        <v>2004</v>
      </c>
    </row>
    <row r="19" spans="1:6" x14ac:dyDescent="0.25">
      <c r="A19" s="54" t="s">
        <v>70</v>
      </c>
      <c r="F19" s="54">
        <v>2005</v>
      </c>
    </row>
    <row r="20" spans="1:6" x14ac:dyDescent="0.25">
      <c r="A20" s="54" t="s">
        <v>71</v>
      </c>
      <c r="F20" s="54">
        <v>2006</v>
      </c>
    </row>
    <row r="21" spans="1:6" x14ac:dyDescent="0.25">
      <c r="A21" s="54" t="s">
        <v>72</v>
      </c>
      <c r="F21" s="54">
        <v>2007</v>
      </c>
    </row>
    <row r="22" spans="1:6" x14ac:dyDescent="0.25">
      <c r="A22" s="54" t="s">
        <v>73</v>
      </c>
      <c r="F22" s="54">
        <v>2008</v>
      </c>
    </row>
    <row r="23" spans="1:6" x14ac:dyDescent="0.25">
      <c r="A23" s="54" t="s">
        <v>74</v>
      </c>
      <c r="F23" s="54">
        <v>2009</v>
      </c>
    </row>
    <row r="24" spans="1:6" x14ac:dyDescent="0.25">
      <c r="A24" s="54" t="s">
        <v>75</v>
      </c>
      <c r="F24" s="54">
        <v>2010</v>
      </c>
    </row>
    <row r="25" spans="1:6" x14ac:dyDescent="0.25">
      <c r="A25" s="54" t="s">
        <v>76</v>
      </c>
      <c r="F25" s="54">
        <v>2011</v>
      </c>
    </row>
    <row r="26" spans="1:6" x14ac:dyDescent="0.25">
      <c r="A26" s="54" t="s">
        <v>77</v>
      </c>
      <c r="F26" s="54">
        <v>2012</v>
      </c>
    </row>
    <row r="27" spans="1:6" x14ac:dyDescent="0.25">
      <c r="A27" s="54" t="s">
        <v>78</v>
      </c>
      <c r="F27" s="54">
        <v>2013</v>
      </c>
    </row>
    <row r="28" spans="1:6" x14ac:dyDescent="0.25">
      <c r="A28" s="54" t="s">
        <v>79</v>
      </c>
      <c r="F28" s="54">
        <v>2014</v>
      </c>
    </row>
    <row r="29" spans="1:6" x14ac:dyDescent="0.25">
      <c r="A29" s="54" t="s">
        <v>80</v>
      </c>
      <c r="F29" s="54">
        <v>2015</v>
      </c>
    </row>
    <row r="30" spans="1:6" x14ac:dyDescent="0.25">
      <c r="A30" s="54" t="s">
        <v>81</v>
      </c>
      <c r="F30" s="54">
        <v>2016</v>
      </c>
    </row>
    <row r="31" spans="1:6" x14ac:dyDescent="0.25">
      <c r="A31" s="54" t="s">
        <v>82</v>
      </c>
    </row>
    <row r="32" spans="1:6" x14ac:dyDescent="0.25">
      <c r="A32" s="57" t="s">
        <v>93</v>
      </c>
    </row>
    <row r="33" spans="1:1" x14ac:dyDescent="0.25">
      <c r="A33" s="54" t="s">
        <v>88</v>
      </c>
    </row>
    <row r="34" spans="1:1" x14ac:dyDescent="0.25">
      <c r="A34" s="54" t="s">
        <v>83</v>
      </c>
    </row>
    <row r="35" spans="1:1" x14ac:dyDescent="0.25">
      <c r="A35" s="54" t="s">
        <v>84</v>
      </c>
    </row>
    <row r="36" spans="1:1" x14ac:dyDescent="0.25">
      <c r="A36" s="54" t="s">
        <v>85</v>
      </c>
    </row>
    <row r="37" spans="1:1" x14ac:dyDescent="0.25">
      <c r="A37" s="54" t="s">
        <v>54</v>
      </c>
    </row>
  </sheetData>
  <sheetProtection algorithmName="SHA-512" hashValue="QOqGLjNvi/7mtdiRots0C6Wb0wCtsh5W/lU5pSEKFk0oi+d4BalQgwrdS/K9Nj8h/mI2B5keu8xQlZIgWS7VPw==" saltValue="Cm+5nGMxG+TVDL09AnuCMw==" spinCount="100000" sheet="1" objects="1" scenarios="1"/>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M68"/>
  <sheetViews>
    <sheetView showGridLines="0" zoomScaleNormal="100" zoomScaleSheetLayoutView="100" workbookViewId="0">
      <selection activeCell="E24" sqref="E24:G24"/>
    </sheetView>
  </sheetViews>
  <sheetFormatPr baseColWidth="10" defaultColWidth="11" defaultRowHeight="17.399999999999999" x14ac:dyDescent="0.3"/>
  <cols>
    <col min="1" max="1" width="3.19921875" style="7" customWidth="1"/>
    <col min="2" max="2" width="20.19921875" style="7" customWidth="1"/>
    <col min="3" max="3" width="7.3984375" style="7" customWidth="1"/>
    <col min="4" max="4" width="8.5" style="7" customWidth="1"/>
    <col min="5" max="5" width="17.09765625" style="7" customWidth="1"/>
    <col min="6" max="6" width="4.5" style="7" customWidth="1"/>
    <col min="7" max="7" width="7.8984375" style="7" customWidth="1"/>
    <col min="8" max="8" width="16" style="7" customWidth="1"/>
    <col min="9" max="9" width="6.19921875" style="7" customWidth="1"/>
    <col min="10" max="10" width="16.59765625" style="7" customWidth="1"/>
    <col min="11" max="11" width="18.59765625" style="7" customWidth="1"/>
    <col min="12" max="12" width="11" style="7"/>
    <col min="13" max="13" width="23" style="109" bestFit="1" customWidth="1"/>
    <col min="14" max="16384" width="11" style="7"/>
  </cols>
  <sheetData>
    <row r="1" spans="1:13" ht="30" customHeight="1" x14ac:dyDescent="0.3">
      <c r="A1" s="314" t="s">
        <v>198</v>
      </c>
      <c r="B1" s="315"/>
      <c r="C1" s="315"/>
      <c r="D1" s="315"/>
      <c r="E1" s="315"/>
      <c r="F1" s="315"/>
      <c r="G1" s="315"/>
      <c r="H1" s="315"/>
      <c r="I1" s="315"/>
      <c r="J1" s="315"/>
      <c r="K1" s="316"/>
    </row>
    <row r="2" spans="1:13" ht="42" customHeight="1" x14ac:dyDescent="0.3">
      <c r="A2" s="317"/>
      <c r="B2" s="318"/>
      <c r="C2" s="318"/>
      <c r="D2" s="318"/>
      <c r="E2" s="318"/>
      <c r="F2" s="318"/>
      <c r="G2" s="318"/>
      <c r="H2" s="318"/>
      <c r="I2" s="318"/>
      <c r="J2" s="318"/>
      <c r="K2" s="319"/>
    </row>
    <row r="3" spans="1:13" ht="42" customHeight="1" x14ac:dyDescent="0.3">
      <c r="A3" s="320" t="s">
        <v>6</v>
      </c>
      <c r="B3" s="321"/>
      <c r="C3" s="321"/>
      <c r="D3" s="321"/>
      <c r="E3" s="321"/>
      <c r="F3" s="321"/>
      <c r="G3" s="321"/>
      <c r="H3" s="108" t="s">
        <v>37</v>
      </c>
      <c r="I3" s="186" t="s">
        <v>36</v>
      </c>
      <c r="J3" s="187"/>
      <c r="K3" s="188"/>
    </row>
    <row r="4" spans="1:13" s="19" customFormat="1" ht="60" customHeight="1" x14ac:dyDescent="0.2">
      <c r="A4" s="24" t="str">
        <f>"Abs.:"&amp;"  "&amp;+C19</f>
        <v xml:space="preserve">Abs.:  </v>
      </c>
      <c r="B4" s="22"/>
      <c r="I4" s="45"/>
      <c r="J4" s="45"/>
      <c r="K4" s="45"/>
      <c r="L4" s="45"/>
      <c r="M4" s="110"/>
    </row>
    <row r="5" spans="1:13" s="9" customFormat="1" ht="39.75" customHeight="1" x14ac:dyDescent="0.4">
      <c r="A5" s="20" t="s">
        <v>3</v>
      </c>
      <c r="M5" s="109"/>
    </row>
    <row r="6" spans="1:13" s="9" customFormat="1" x14ac:dyDescent="0.3">
      <c r="A6" s="206" t="str">
        <f>+IF(G12="","",G12)</f>
        <v/>
      </c>
      <c r="B6" s="206"/>
      <c r="C6" s="206"/>
      <c r="D6" s="206"/>
      <c r="E6" s="206"/>
      <c r="G6" s="50"/>
      <c r="H6" s="50"/>
      <c r="I6" s="50"/>
      <c r="J6" s="50"/>
      <c r="K6" s="44"/>
      <c r="M6" s="109"/>
    </row>
    <row r="7" spans="1:13" s="9" customFormat="1" ht="22.8" x14ac:dyDescent="0.4">
      <c r="A7" s="21" t="s">
        <v>4</v>
      </c>
      <c r="G7" s="49"/>
      <c r="H7" s="49"/>
      <c r="I7" s="49"/>
      <c r="J7" s="49"/>
      <c r="K7" s="49"/>
      <c r="M7" s="109"/>
    </row>
    <row r="8" spans="1:13" s="9" customFormat="1" ht="39.75" customHeight="1" x14ac:dyDescent="0.4">
      <c r="A8" s="20" t="s">
        <v>5</v>
      </c>
      <c r="M8" s="109"/>
    </row>
    <row r="9" spans="1:13" ht="38.1" customHeight="1" x14ac:dyDescent="0.3">
      <c r="A9" s="23"/>
    </row>
    <row r="10" spans="1:13" ht="38.1" customHeight="1" x14ac:dyDescent="0.3">
      <c r="A10" s="46"/>
      <c r="B10" s="47"/>
      <c r="C10" s="47"/>
      <c r="D10" s="47"/>
      <c r="E10" s="47"/>
      <c r="F10" s="47"/>
      <c r="G10" s="47"/>
      <c r="H10" s="48"/>
    </row>
    <row r="11" spans="1:13" ht="38.1" customHeight="1" thickBot="1" x14ac:dyDescent="0.35">
      <c r="E11" s="7" t="s">
        <v>199</v>
      </c>
    </row>
    <row r="12" spans="1:13" ht="30" customHeight="1" thickBot="1" x14ac:dyDescent="0.3">
      <c r="A12" s="207" t="s">
        <v>92</v>
      </c>
      <c r="B12" s="208"/>
      <c r="C12" s="208"/>
      <c r="D12" s="208"/>
      <c r="E12" s="208"/>
      <c r="F12" s="209"/>
      <c r="G12" s="210"/>
      <c r="H12" s="211"/>
      <c r="I12" s="211"/>
      <c r="J12" s="211"/>
      <c r="K12" s="212"/>
      <c r="M12" s="110" t="str">
        <f>+IF(G12="","Angaben fehlen","")</f>
        <v>Angaben fehlen</v>
      </c>
    </row>
    <row r="13" spans="1:13" ht="8.1" customHeight="1" thickBot="1" x14ac:dyDescent="0.3">
      <c r="D13" s="10"/>
      <c r="E13" s="10"/>
      <c r="M13" s="110"/>
    </row>
    <row r="14" spans="1:13" ht="35.1" customHeight="1" thickBot="1" x14ac:dyDescent="0.3">
      <c r="A14" s="224" t="s">
        <v>115</v>
      </c>
      <c r="B14" s="225"/>
      <c r="C14" s="111" t="s">
        <v>1</v>
      </c>
      <c r="D14" s="226"/>
      <c r="E14" s="227"/>
      <c r="F14" s="228" t="s">
        <v>2</v>
      </c>
      <c r="G14" s="229"/>
      <c r="H14" s="226"/>
      <c r="I14" s="227"/>
      <c r="J14" s="112" t="s">
        <v>116</v>
      </c>
      <c r="K14" s="97"/>
      <c r="M14" s="110" t="str">
        <f>+IF(D14="","Angaben fehlen",+IF(H14="","Angaben fehlen",""))</f>
        <v>Angaben fehlen</v>
      </c>
    </row>
    <row r="15" spans="1:13" ht="8.1" customHeight="1" thickBot="1" x14ac:dyDescent="0.3">
      <c r="D15" s="10"/>
      <c r="E15" s="10"/>
      <c r="M15" s="110"/>
    </row>
    <row r="16" spans="1:13" ht="30" customHeight="1" thickBot="1" x14ac:dyDescent="0.3">
      <c r="A16" s="264" t="s">
        <v>87</v>
      </c>
      <c r="B16" s="265"/>
      <c r="C16" s="266"/>
      <c r="D16" s="267"/>
      <c r="E16" s="267"/>
      <c r="F16" s="267"/>
      <c r="G16" s="267"/>
      <c r="H16" s="267"/>
      <c r="I16" s="267"/>
      <c r="J16" s="267"/>
      <c r="K16" s="268"/>
      <c r="M16" s="110" t="str">
        <f>+IF(C16="","Angaben fehlen","")</f>
        <v>Angaben fehlen</v>
      </c>
    </row>
    <row r="17" spans="1:13" ht="8.1" customHeight="1" thickBot="1" x14ac:dyDescent="0.3">
      <c r="D17" s="10"/>
      <c r="E17" s="10"/>
      <c r="M17" s="110"/>
    </row>
    <row r="18" spans="1:13" ht="30" customHeight="1" thickBot="1" x14ac:dyDescent="0.35">
      <c r="A18" s="113" t="s">
        <v>0</v>
      </c>
      <c r="B18" s="282" t="s">
        <v>186</v>
      </c>
      <c r="C18" s="283"/>
      <c r="D18" s="283"/>
      <c r="E18" s="283"/>
      <c r="F18" s="283"/>
      <c r="G18" s="283"/>
      <c r="H18" s="283"/>
      <c r="I18" s="283"/>
      <c r="J18" s="283"/>
      <c r="K18" s="284"/>
    </row>
    <row r="19" spans="1:13" ht="18" customHeight="1" x14ac:dyDescent="0.25">
      <c r="A19" s="213">
        <v>1</v>
      </c>
      <c r="B19" s="218" t="s">
        <v>187</v>
      </c>
      <c r="C19" s="219"/>
      <c r="D19" s="220"/>
      <c r="E19" s="189"/>
      <c r="F19" s="189"/>
      <c r="G19" s="189"/>
      <c r="H19" s="189"/>
      <c r="I19" s="189"/>
      <c r="J19" s="189"/>
      <c r="K19" s="190"/>
      <c r="M19" s="110" t="str">
        <f>+IF(E19="","Angaben fehlen","")</f>
        <v>Angaben fehlen</v>
      </c>
    </row>
    <row r="20" spans="1:13" ht="18" customHeight="1" thickBot="1" x14ac:dyDescent="0.3">
      <c r="A20" s="214"/>
      <c r="B20" s="221"/>
      <c r="C20" s="222"/>
      <c r="D20" s="223"/>
      <c r="E20" s="191"/>
      <c r="F20" s="191"/>
      <c r="G20" s="191"/>
      <c r="H20" s="191"/>
      <c r="I20" s="191"/>
      <c r="J20" s="191"/>
      <c r="K20" s="192"/>
      <c r="M20" s="110"/>
    </row>
    <row r="21" spans="1:13" ht="18" customHeight="1" x14ac:dyDescent="0.25">
      <c r="A21" s="213">
        <v>2</v>
      </c>
      <c r="B21" s="218" t="s">
        <v>122</v>
      </c>
      <c r="C21" s="219"/>
      <c r="D21" s="220"/>
      <c r="E21" s="193"/>
      <c r="F21" s="193"/>
      <c r="G21" s="193"/>
      <c r="H21" s="193"/>
      <c r="I21" s="193"/>
      <c r="J21" s="193"/>
      <c r="K21" s="194"/>
      <c r="M21" s="110" t="str">
        <f>+IF(E21="","Angaben fehlen","")</f>
        <v>Angaben fehlen</v>
      </c>
    </row>
    <row r="22" spans="1:13" ht="18" customHeight="1" thickBot="1" x14ac:dyDescent="0.3">
      <c r="A22" s="214"/>
      <c r="B22" s="221"/>
      <c r="C22" s="222"/>
      <c r="D22" s="223"/>
      <c r="E22" s="195"/>
      <c r="F22" s="195"/>
      <c r="G22" s="195"/>
      <c r="H22" s="195"/>
      <c r="I22" s="195"/>
      <c r="J22" s="195"/>
      <c r="K22" s="196"/>
      <c r="M22" s="110"/>
    </row>
    <row r="23" spans="1:13" ht="24.9" customHeight="1" x14ac:dyDescent="0.25">
      <c r="A23" s="213">
        <v>3</v>
      </c>
      <c r="B23" s="215" t="s">
        <v>125</v>
      </c>
      <c r="C23" s="216"/>
      <c r="D23" s="217"/>
      <c r="E23" s="200"/>
      <c r="F23" s="201"/>
      <c r="G23" s="202"/>
      <c r="H23" s="291"/>
      <c r="I23" s="292"/>
      <c r="J23" s="292"/>
      <c r="K23" s="293"/>
      <c r="M23" s="110" t="str">
        <f t="shared" ref="M23" si="0">+IF(E23="","Angaben fehlen","")</f>
        <v>Angaben fehlen</v>
      </c>
    </row>
    <row r="24" spans="1:13" ht="24.9" customHeight="1" thickBot="1" x14ac:dyDescent="0.3">
      <c r="A24" s="214"/>
      <c r="B24" s="197" t="s">
        <v>124</v>
      </c>
      <c r="C24" s="198"/>
      <c r="D24" s="199"/>
      <c r="E24" s="203"/>
      <c r="F24" s="204"/>
      <c r="G24" s="205"/>
      <c r="H24" s="294"/>
      <c r="I24" s="295"/>
      <c r="J24" s="295"/>
      <c r="K24" s="296"/>
      <c r="M24" s="110" t="str">
        <f>+IF(E24="","Angaben fehlen","")</f>
        <v>Angaben fehlen</v>
      </c>
    </row>
    <row r="25" spans="1:13" ht="35.1" customHeight="1" thickBot="1" x14ac:dyDescent="0.3">
      <c r="A25" s="125">
        <v>4</v>
      </c>
      <c r="B25" s="303" t="s">
        <v>94</v>
      </c>
      <c r="C25" s="304"/>
      <c r="D25" s="305"/>
      <c r="E25" s="289" t="s">
        <v>40</v>
      </c>
      <c r="F25" s="290"/>
      <c r="G25" s="290"/>
      <c r="H25" s="297"/>
      <c r="I25" s="298"/>
      <c r="J25" s="298"/>
      <c r="K25" s="299"/>
      <c r="M25" s="110" t="str">
        <f>+IF(E25="Bitte wählen","Angaben prüfen","")</f>
        <v>Angaben prüfen</v>
      </c>
    </row>
    <row r="26" spans="1:13" ht="38.25" customHeight="1" thickBot="1" x14ac:dyDescent="0.3">
      <c r="A26" s="213">
        <v>5</v>
      </c>
      <c r="B26" s="300" t="s">
        <v>123</v>
      </c>
      <c r="C26" s="301"/>
      <c r="D26" s="302"/>
      <c r="E26" s="289" t="s">
        <v>40</v>
      </c>
      <c r="F26" s="290"/>
      <c r="G26" s="290"/>
      <c r="H26" s="311"/>
      <c r="I26" s="312"/>
      <c r="J26" s="312"/>
      <c r="K26" s="313"/>
      <c r="M26" s="110" t="str">
        <f>+IF(E26="Bitte wählen","Angaben prüfen","")</f>
        <v>Angaben prüfen</v>
      </c>
    </row>
    <row r="27" spans="1:13" ht="27.75" customHeight="1" x14ac:dyDescent="0.25">
      <c r="A27" s="269"/>
      <c r="B27" s="121" t="s">
        <v>51</v>
      </c>
      <c r="C27" s="122" t="s">
        <v>89</v>
      </c>
      <c r="D27" s="123"/>
      <c r="E27" s="306"/>
      <c r="F27" s="307"/>
      <c r="G27" s="307"/>
      <c r="H27" s="307"/>
      <c r="I27" s="307"/>
      <c r="J27" s="307"/>
      <c r="K27" s="308"/>
      <c r="M27" s="110" t="str">
        <f>+IF($E$26="nein, es gilt:",+IF(E27="","Angaben fehlen",""),"")</f>
        <v/>
      </c>
    </row>
    <row r="28" spans="1:13" ht="42.75" customHeight="1" thickBot="1" x14ac:dyDescent="0.3">
      <c r="A28" s="214"/>
      <c r="B28" s="124" t="s">
        <v>52</v>
      </c>
      <c r="C28" s="231" t="s">
        <v>53</v>
      </c>
      <c r="D28" s="232"/>
      <c r="E28" s="309"/>
      <c r="F28" s="310"/>
      <c r="G28" s="310"/>
      <c r="H28" s="310"/>
      <c r="I28" s="310"/>
      <c r="J28" s="310"/>
      <c r="K28" s="120" t="e">
        <f>E28="DE"&amp;TEXT((98-MOD((62*(1+MOD(MID(E28,5,8),97))+27*MOD(RIGHT(E28,10),97)),97)),"00")&amp;MID(E28,5,8)&amp;TEXT(RIGHT(E28,10),"0000000000")</f>
        <v>#VALUE!</v>
      </c>
      <c r="M28" s="110" t="str">
        <f>+IF($E$26="nein, es gilt:",+IF(E28="","Angaben fehlen",""),"")</f>
        <v/>
      </c>
    </row>
    <row r="29" spans="1:13" ht="8.1" customHeight="1" thickBot="1" x14ac:dyDescent="0.3">
      <c r="D29" s="10"/>
      <c r="E29" s="10"/>
      <c r="M29" s="110" t="str">
        <f>+IF(C29="Bitte wählen","Angaben fehlen","")</f>
        <v/>
      </c>
    </row>
    <row r="30" spans="1:13" ht="30" customHeight="1" thickBot="1" x14ac:dyDescent="0.3">
      <c r="A30" s="113" t="s">
        <v>0</v>
      </c>
      <c r="B30" s="207" t="s">
        <v>126</v>
      </c>
      <c r="C30" s="208"/>
      <c r="D30" s="208"/>
      <c r="E30" s="208"/>
      <c r="F30" s="208"/>
      <c r="G30" s="208"/>
      <c r="H30" s="208"/>
      <c r="I30" s="208"/>
      <c r="J30" s="208"/>
      <c r="K30" s="209"/>
      <c r="M30" s="110"/>
    </row>
    <row r="31" spans="1:13" ht="24.9" customHeight="1" thickBot="1" x14ac:dyDescent="0.3">
      <c r="A31" s="213">
        <v>6</v>
      </c>
      <c r="B31" s="270" t="s">
        <v>129</v>
      </c>
      <c r="C31" s="271"/>
      <c r="D31" s="276"/>
      <c r="E31" s="277"/>
      <c r="F31" s="277"/>
      <c r="G31" s="277"/>
      <c r="H31" s="277"/>
      <c r="I31" s="277"/>
      <c r="J31" s="278"/>
      <c r="K31" s="119" t="s">
        <v>184</v>
      </c>
      <c r="M31" s="110" t="str">
        <f>+IF(D31="","Angaben fehlen","")</f>
        <v>Angaben fehlen</v>
      </c>
    </row>
    <row r="32" spans="1:13" ht="24.9" customHeight="1" x14ac:dyDescent="0.3">
      <c r="A32" s="269"/>
      <c r="B32" s="272"/>
      <c r="C32" s="273"/>
      <c r="D32" s="246"/>
      <c r="E32" s="247"/>
      <c r="F32" s="247"/>
      <c r="G32" s="247"/>
      <c r="H32" s="247"/>
      <c r="I32" s="247"/>
      <c r="J32" s="248"/>
      <c r="K32" s="68"/>
    </row>
    <row r="33" spans="1:13" ht="24.9" customHeight="1" x14ac:dyDescent="0.3">
      <c r="A33" s="269"/>
      <c r="B33" s="272"/>
      <c r="C33" s="273"/>
      <c r="D33" s="246"/>
      <c r="E33" s="247"/>
      <c r="F33" s="247"/>
      <c r="G33" s="247"/>
      <c r="H33" s="247"/>
      <c r="I33" s="247"/>
      <c r="J33" s="248"/>
      <c r="K33" s="68"/>
    </row>
    <row r="34" spans="1:13" ht="24.9" customHeight="1" x14ac:dyDescent="0.3">
      <c r="A34" s="269"/>
      <c r="B34" s="272"/>
      <c r="C34" s="273"/>
      <c r="D34" s="246"/>
      <c r="E34" s="247"/>
      <c r="F34" s="247"/>
      <c r="G34" s="247"/>
      <c r="H34" s="247"/>
      <c r="I34" s="247"/>
      <c r="J34" s="248"/>
      <c r="K34" s="68"/>
    </row>
    <row r="35" spans="1:13" ht="24.9" customHeight="1" x14ac:dyDescent="0.3">
      <c r="A35" s="269"/>
      <c r="B35" s="272"/>
      <c r="C35" s="273"/>
      <c r="D35" s="246"/>
      <c r="E35" s="247"/>
      <c r="F35" s="247"/>
      <c r="G35" s="247"/>
      <c r="H35" s="247"/>
      <c r="I35" s="247"/>
      <c r="J35" s="248"/>
      <c r="K35" s="68"/>
    </row>
    <row r="36" spans="1:13" ht="24.9" customHeight="1" x14ac:dyDescent="0.3">
      <c r="A36" s="269"/>
      <c r="B36" s="272"/>
      <c r="C36" s="273"/>
      <c r="D36" s="246"/>
      <c r="E36" s="247"/>
      <c r="F36" s="247"/>
      <c r="G36" s="247"/>
      <c r="H36" s="247"/>
      <c r="I36" s="247"/>
      <c r="J36" s="248"/>
      <c r="K36" s="66"/>
    </row>
    <row r="37" spans="1:13" ht="24.9" customHeight="1" x14ac:dyDescent="0.3">
      <c r="A37" s="269"/>
      <c r="B37" s="272"/>
      <c r="C37" s="273"/>
      <c r="D37" s="246"/>
      <c r="E37" s="247"/>
      <c r="F37" s="247"/>
      <c r="G37" s="247"/>
      <c r="H37" s="247"/>
      <c r="I37" s="247"/>
      <c r="J37" s="248"/>
      <c r="K37" s="66"/>
    </row>
    <row r="38" spans="1:13" ht="24.9" customHeight="1" thickBot="1" x14ac:dyDescent="0.3">
      <c r="A38" s="214"/>
      <c r="B38" s="274"/>
      <c r="C38" s="275"/>
      <c r="D38" s="279"/>
      <c r="E38" s="280"/>
      <c r="F38" s="280"/>
      <c r="G38" s="280"/>
      <c r="H38" s="280"/>
      <c r="I38" s="280"/>
      <c r="J38" s="281"/>
      <c r="K38" s="67"/>
      <c r="M38" s="110"/>
    </row>
    <row r="39" spans="1:13" ht="24.9" customHeight="1" x14ac:dyDescent="0.3">
      <c r="A39" s="213">
        <v>7</v>
      </c>
      <c r="B39" s="270" t="s">
        <v>127</v>
      </c>
      <c r="C39" s="271"/>
      <c r="D39" s="245"/>
      <c r="E39" s="189"/>
      <c r="F39" s="189"/>
      <c r="G39" s="189"/>
      <c r="H39" s="189"/>
      <c r="I39" s="189"/>
      <c r="J39" s="189"/>
      <c r="K39" s="190"/>
    </row>
    <row r="40" spans="1:13" ht="24.9" customHeight="1" x14ac:dyDescent="0.3">
      <c r="A40" s="269"/>
      <c r="B40" s="272"/>
      <c r="C40" s="273"/>
      <c r="D40" s="246"/>
      <c r="E40" s="247"/>
      <c r="F40" s="247"/>
      <c r="G40" s="247"/>
      <c r="H40" s="247"/>
      <c r="I40" s="247"/>
      <c r="J40" s="247"/>
      <c r="K40" s="248"/>
    </row>
    <row r="41" spans="1:13" ht="24.9" customHeight="1" x14ac:dyDescent="0.3">
      <c r="A41" s="269"/>
      <c r="B41" s="272"/>
      <c r="C41" s="273"/>
      <c r="D41" s="246"/>
      <c r="E41" s="247"/>
      <c r="F41" s="247"/>
      <c r="G41" s="247"/>
      <c r="H41" s="247"/>
      <c r="I41" s="247"/>
      <c r="J41" s="247"/>
      <c r="K41" s="248"/>
    </row>
    <row r="42" spans="1:13" ht="24.9" customHeight="1" x14ac:dyDescent="0.3">
      <c r="A42" s="269"/>
      <c r="B42" s="272"/>
      <c r="C42" s="273"/>
      <c r="D42" s="246"/>
      <c r="E42" s="247"/>
      <c r="F42" s="247"/>
      <c r="G42" s="247"/>
      <c r="H42" s="247"/>
      <c r="I42" s="247"/>
      <c r="J42" s="247"/>
      <c r="K42" s="248"/>
    </row>
    <row r="43" spans="1:13" ht="24.9" customHeight="1" x14ac:dyDescent="0.3">
      <c r="A43" s="269"/>
      <c r="B43" s="272"/>
      <c r="C43" s="273"/>
      <c r="D43" s="246"/>
      <c r="E43" s="247"/>
      <c r="F43" s="247"/>
      <c r="G43" s="247"/>
      <c r="H43" s="247"/>
      <c r="I43" s="247"/>
      <c r="J43" s="247"/>
      <c r="K43" s="248"/>
    </row>
    <row r="44" spans="1:13" ht="24.9" customHeight="1" x14ac:dyDescent="0.3">
      <c r="A44" s="269"/>
      <c r="B44" s="272"/>
      <c r="C44" s="273"/>
      <c r="D44" s="246"/>
      <c r="E44" s="247"/>
      <c r="F44" s="247"/>
      <c r="G44" s="247"/>
      <c r="H44" s="247"/>
      <c r="I44" s="247"/>
      <c r="J44" s="247"/>
      <c r="K44" s="248"/>
    </row>
    <row r="45" spans="1:13" ht="24.9" customHeight="1" thickBot="1" x14ac:dyDescent="0.3">
      <c r="A45" s="269"/>
      <c r="B45" s="235"/>
      <c r="C45" s="236"/>
      <c r="D45" s="249"/>
      <c r="E45" s="250"/>
      <c r="F45" s="250"/>
      <c r="G45" s="250"/>
      <c r="H45" s="250"/>
      <c r="I45" s="250"/>
      <c r="J45" s="250"/>
      <c r="K45" s="251"/>
      <c r="M45" s="110"/>
    </row>
    <row r="46" spans="1:13" ht="9" customHeight="1" x14ac:dyDescent="0.25">
      <c r="A46" s="269"/>
      <c r="B46" s="233" t="s">
        <v>117</v>
      </c>
      <c r="C46" s="234"/>
      <c r="D46" s="252" t="s">
        <v>40</v>
      </c>
      <c r="E46" s="253"/>
      <c r="F46" s="253"/>
      <c r="G46" s="254"/>
      <c r="H46" s="258"/>
      <c r="I46" s="259"/>
      <c r="J46" s="259"/>
      <c r="K46" s="260"/>
      <c r="M46" s="110"/>
    </row>
    <row r="47" spans="1:13" ht="25.5" customHeight="1" thickBot="1" x14ac:dyDescent="0.3">
      <c r="A47" s="269"/>
      <c r="B47" s="235"/>
      <c r="C47" s="236"/>
      <c r="D47" s="255"/>
      <c r="E47" s="256"/>
      <c r="F47" s="256"/>
      <c r="G47" s="257"/>
      <c r="H47" s="261"/>
      <c r="I47" s="262"/>
      <c r="J47" s="262"/>
      <c r="K47" s="263"/>
      <c r="M47" s="110" t="str">
        <f>+IF(D46="Bitte wählen","Angaben prüfen","")</f>
        <v>Angaben prüfen</v>
      </c>
    </row>
    <row r="48" spans="1:13" ht="9" customHeight="1" x14ac:dyDescent="0.25">
      <c r="A48" s="269"/>
      <c r="B48" s="233" t="s">
        <v>214</v>
      </c>
      <c r="C48" s="234"/>
      <c r="D48" s="237" t="s">
        <v>118</v>
      </c>
      <c r="E48" s="238"/>
      <c r="F48" s="241"/>
      <c r="G48" s="242"/>
      <c r="H48" s="327" t="s">
        <v>119</v>
      </c>
      <c r="I48" s="327"/>
      <c r="J48" s="327"/>
      <c r="K48" s="325"/>
      <c r="M48" s="230" t="str">
        <f>+IF(F48="","Angaben fehlen",+IF(K48="","Angaben fehlen",""))</f>
        <v>Angaben fehlen</v>
      </c>
    </row>
    <row r="49" spans="1:13" ht="37.5" customHeight="1" thickBot="1" x14ac:dyDescent="0.3">
      <c r="A49" s="269"/>
      <c r="B49" s="235"/>
      <c r="C49" s="236"/>
      <c r="D49" s="239"/>
      <c r="E49" s="240"/>
      <c r="F49" s="243"/>
      <c r="G49" s="244"/>
      <c r="H49" s="328"/>
      <c r="I49" s="328"/>
      <c r="J49" s="328"/>
      <c r="K49" s="326"/>
      <c r="M49" s="230"/>
    </row>
    <row r="50" spans="1:13" ht="24.9" customHeight="1" x14ac:dyDescent="0.25">
      <c r="A50" s="269"/>
      <c r="B50" s="115"/>
      <c r="C50" s="116"/>
      <c r="D50" s="333" t="str">
        <f>+IF(G12="Amt für Chancengleichheit (16) ","Bitte um Ergänzung der Anzahl der Teilnehmenden nach...","")</f>
        <v/>
      </c>
      <c r="E50" s="334"/>
      <c r="F50" s="334"/>
      <c r="G50" s="334"/>
      <c r="H50" s="334"/>
      <c r="I50" s="334"/>
      <c r="J50" s="117" t="str">
        <f>+IF(D50="","","männlich")</f>
        <v/>
      </c>
      <c r="K50" s="118" t="str">
        <f>+IF(D50="","","weiblich")</f>
        <v/>
      </c>
      <c r="M50" s="110" t="str">
        <f>+IF(D50="","",+IF(D50="Bitte um Ergänzung der Anzahl der Teilnehmende nach...","Angaben prüfen",""))</f>
        <v/>
      </c>
    </row>
    <row r="51" spans="1:13" ht="35.1" customHeight="1" thickBot="1" x14ac:dyDescent="0.3">
      <c r="A51" s="269"/>
      <c r="B51" s="285" t="s">
        <v>216</v>
      </c>
      <c r="C51" s="286"/>
      <c r="D51" s="335" t="str">
        <f>+IF(D50="","","Personen ohne Migrationshintergrund")</f>
        <v/>
      </c>
      <c r="E51" s="336"/>
      <c r="F51" s="336"/>
      <c r="G51" s="336"/>
      <c r="H51" s="336"/>
      <c r="I51" s="336"/>
      <c r="J51" s="69"/>
      <c r="K51" s="70"/>
      <c r="M51" s="110"/>
    </row>
    <row r="52" spans="1:13" ht="35.1" customHeight="1" thickBot="1" x14ac:dyDescent="0.3">
      <c r="A52" s="269"/>
      <c r="B52" s="287"/>
      <c r="C52" s="288"/>
      <c r="D52" s="335" t="str">
        <f>+IF(D50="","","Personen mit Migrationshintergrund")</f>
        <v/>
      </c>
      <c r="E52" s="336"/>
      <c r="F52" s="336"/>
      <c r="G52" s="336"/>
      <c r="H52" s="336"/>
      <c r="I52" s="336"/>
      <c r="J52" s="69"/>
      <c r="K52" s="71"/>
      <c r="M52" s="110"/>
    </row>
    <row r="53" spans="1:13" ht="24.9" customHeight="1" x14ac:dyDescent="0.25">
      <c r="A53" s="213">
        <v>8</v>
      </c>
      <c r="B53" s="270" t="s">
        <v>215</v>
      </c>
      <c r="C53" s="271"/>
      <c r="D53" s="245"/>
      <c r="E53" s="189"/>
      <c r="F53" s="189"/>
      <c r="G53" s="189"/>
      <c r="H53" s="189"/>
      <c r="I53" s="189"/>
      <c r="J53" s="189"/>
      <c r="K53" s="190"/>
      <c r="M53" s="110" t="str">
        <f>+IF(D53="","Angaben fehlen","")</f>
        <v>Angaben fehlen</v>
      </c>
    </row>
    <row r="54" spans="1:13" ht="24.9" customHeight="1" x14ac:dyDescent="0.25">
      <c r="A54" s="269"/>
      <c r="B54" s="272"/>
      <c r="C54" s="273"/>
      <c r="D54" s="246"/>
      <c r="E54" s="247"/>
      <c r="F54" s="247"/>
      <c r="G54" s="247"/>
      <c r="H54" s="247"/>
      <c r="I54" s="247"/>
      <c r="J54" s="247"/>
      <c r="K54" s="248"/>
      <c r="M54" s="110"/>
    </row>
    <row r="55" spans="1:13" ht="24.9" customHeight="1" x14ac:dyDescent="0.25">
      <c r="A55" s="269"/>
      <c r="B55" s="272"/>
      <c r="C55" s="273"/>
      <c r="D55" s="246"/>
      <c r="E55" s="247"/>
      <c r="F55" s="247"/>
      <c r="G55" s="247"/>
      <c r="H55" s="247"/>
      <c r="I55" s="247"/>
      <c r="J55" s="247"/>
      <c r="K55" s="248"/>
      <c r="M55" s="110"/>
    </row>
    <row r="56" spans="1:13" ht="24.9" customHeight="1" x14ac:dyDescent="0.25">
      <c r="A56" s="269"/>
      <c r="B56" s="272"/>
      <c r="C56" s="273"/>
      <c r="D56" s="246"/>
      <c r="E56" s="247"/>
      <c r="F56" s="247"/>
      <c r="G56" s="247"/>
      <c r="H56" s="247"/>
      <c r="I56" s="247"/>
      <c r="J56" s="247"/>
      <c r="K56" s="248"/>
      <c r="M56" s="110"/>
    </row>
    <row r="57" spans="1:13" ht="24.9" customHeight="1" x14ac:dyDescent="0.25">
      <c r="A57" s="269"/>
      <c r="B57" s="272"/>
      <c r="C57" s="273"/>
      <c r="D57" s="246"/>
      <c r="E57" s="247"/>
      <c r="F57" s="247"/>
      <c r="G57" s="247"/>
      <c r="H57" s="247"/>
      <c r="I57" s="247"/>
      <c r="J57" s="247"/>
      <c r="K57" s="248"/>
      <c r="M57" s="110"/>
    </row>
    <row r="58" spans="1:13" ht="24.9" customHeight="1" x14ac:dyDescent="0.25">
      <c r="A58" s="269"/>
      <c r="B58" s="272"/>
      <c r="C58" s="273"/>
      <c r="D58" s="246"/>
      <c r="E58" s="247"/>
      <c r="F58" s="247"/>
      <c r="G58" s="247"/>
      <c r="H58" s="247"/>
      <c r="I58" s="247"/>
      <c r="J58" s="247"/>
      <c r="K58" s="248"/>
      <c r="M58" s="110"/>
    </row>
    <row r="59" spans="1:13" ht="24.9" customHeight="1" x14ac:dyDescent="0.3">
      <c r="A59" s="269"/>
      <c r="B59" s="272"/>
      <c r="C59" s="273"/>
      <c r="D59" s="246"/>
      <c r="E59" s="247"/>
      <c r="F59" s="247"/>
      <c r="G59" s="247"/>
      <c r="H59" s="247"/>
      <c r="I59" s="247"/>
      <c r="J59" s="247"/>
      <c r="K59" s="248"/>
    </row>
    <row r="60" spans="1:13" ht="24.9" customHeight="1" thickBot="1" x14ac:dyDescent="0.35">
      <c r="A60" s="214"/>
      <c r="B60" s="274"/>
      <c r="C60" s="275"/>
      <c r="D60" s="279"/>
      <c r="E60" s="280"/>
      <c r="F60" s="280"/>
      <c r="G60" s="280"/>
      <c r="H60" s="280"/>
      <c r="I60" s="280"/>
      <c r="J60" s="280"/>
      <c r="K60" s="281"/>
    </row>
    <row r="61" spans="1:13" ht="8.1" customHeight="1" thickBot="1" x14ac:dyDescent="0.3">
      <c r="D61" s="10"/>
      <c r="E61" s="10"/>
      <c r="M61" s="110"/>
    </row>
    <row r="62" spans="1:13" ht="30" customHeight="1" thickBot="1" x14ac:dyDescent="0.35">
      <c r="A62" s="114" t="s">
        <v>0</v>
      </c>
      <c r="B62" s="207" t="s">
        <v>128</v>
      </c>
      <c r="C62" s="208"/>
      <c r="D62" s="208"/>
      <c r="E62" s="208"/>
      <c r="F62" s="208"/>
      <c r="G62" s="208"/>
      <c r="H62" s="208"/>
      <c r="I62" s="208"/>
      <c r="J62" s="208"/>
      <c r="K62" s="209"/>
    </row>
    <row r="63" spans="1:13" ht="52.5" customHeight="1" x14ac:dyDescent="0.3">
      <c r="A63" s="213">
        <v>9</v>
      </c>
      <c r="B63" s="245"/>
      <c r="C63" s="189"/>
      <c r="D63" s="189"/>
      <c r="E63" s="189"/>
      <c r="F63" s="189"/>
      <c r="G63" s="189"/>
      <c r="H63" s="189"/>
      <c r="I63" s="189"/>
      <c r="J63" s="189"/>
      <c r="K63" s="190"/>
    </row>
    <row r="64" spans="1:13" ht="52.5" customHeight="1" x14ac:dyDescent="0.3">
      <c r="A64" s="269"/>
      <c r="B64" s="329"/>
      <c r="C64" s="330"/>
      <c r="D64" s="330"/>
      <c r="E64" s="330"/>
      <c r="F64" s="330"/>
      <c r="G64" s="330"/>
      <c r="H64" s="330"/>
      <c r="I64" s="330"/>
      <c r="J64" s="330"/>
      <c r="K64" s="331"/>
    </row>
    <row r="65" spans="1:13" ht="52.5" customHeight="1" thickBot="1" x14ac:dyDescent="0.35">
      <c r="A65" s="214"/>
      <c r="B65" s="332"/>
      <c r="C65" s="191"/>
      <c r="D65" s="191"/>
      <c r="E65" s="191"/>
      <c r="F65" s="191"/>
      <c r="G65" s="191"/>
      <c r="H65" s="191"/>
      <c r="I65" s="191"/>
      <c r="J65" s="191"/>
      <c r="K65" s="192"/>
    </row>
    <row r="66" spans="1:13" ht="9" customHeight="1" x14ac:dyDescent="0.3"/>
    <row r="67" spans="1:13" x14ac:dyDescent="0.3">
      <c r="A67" s="7" t="s">
        <v>39</v>
      </c>
    </row>
    <row r="68" spans="1:13" s="28" customFormat="1" ht="20.100000000000001" customHeight="1" x14ac:dyDescent="0.3">
      <c r="A68" s="322" t="str">
        <f>LEN(C16)*LEN(D53)/100&amp;"-"&amp;+MID(G12,2,3)&amp;"-"&amp;+LEN(C19)/10&amp;"*"&amp;+LEN(D31)&amp;"-"&amp;+LEN(D53)/100</f>
        <v>0--0*0-0</v>
      </c>
      <c r="B68" s="323"/>
      <c r="C68" s="323"/>
      <c r="D68" s="323"/>
      <c r="E68" s="324"/>
      <c r="M68" s="109"/>
    </row>
  </sheetData>
  <sheetProtection algorithmName="SHA-512" hashValue="p0MlnHcMd9ge3rq3Yczhq610yGF1eJ4NzaCcMD2qEz4s1c234Md3umXjEPQNlSJiNA/yyoIoskSvhw02Ygk8fg==" saltValue="KWmL42PaR33M4lrNJawLtg==" spinCount="100000" sheet="1" objects="1" scenarios="1"/>
  <mergeCells count="62">
    <mergeCell ref="A1:K2"/>
    <mergeCell ref="A3:G3"/>
    <mergeCell ref="A68:E68"/>
    <mergeCell ref="B62:K62"/>
    <mergeCell ref="A53:A60"/>
    <mergeCell ref="B53:C60"/>
    <mergeCell ref="A39:A52"/>
    <mergeCell ref="B39:C45"/>
    <mergeCell ref="K48:K49"/>
    <mergeCell ref="H48:J49"/>
    <mergeCell ref="A63:A65"/>
    <mergeCell ref="B63:K65"/>
    <mergeCell ref="D50:I50"/>
    <mergeCell ref="D51:I51"/>
    <mergeCell ref="D52:I52"/>
    <mergeCell ref="B46:C47"/>
    <mergeCell ref="A19:A20"/>
    <mergeCell ref="B19:D20"/>
    <mergeCell ref="D53:K60"/>
    <mergeCell ref="B51:C52"/>
    <mergeCell ref="E25:G25"/>
    <mergeCell ref="B30:K30"/>
    <mergeCell ref="H23:K24"/>
    <mergeCell ref="H25:K25"/>
    <mergeCell ref="B26:D26"/>
    <mergeCell ref="B25:D25"/>
    <mergeCell ref="E27:K27"/>
    <mergeCell ref="E28:J28"/>
    <mergeCell ref="E26:G26"/>
    <mergeCell ref="H26:K26"/>
    <mergeCell ref="H14:I14"/>
    <mergeCell ref="M48:M49"/>
    <mergeCell ref="C28:D28"/>
    <mergeCell ref="B48:C49"/>
    <mergeCell ref="D48:E49"/>
    <mergeCell ref="F48:G49"/>
    <mergeCell ref="D39:K45"/>
    <mergeCell ref="D46:G47"/>
    <mergeCell ref="H46:K47"/>
    <mergeCell ref="A16:B16"/>
    <mergeCell ref="C16:K16"/>
    <mergeCell ref="A31:A38"/>
    <mergeCell ref="B31:C38"/>
    <mergeCell ref="A26:A28"/>
    <mergeCell ref="D31:J38"/>
    <mergeCell ref="B18:K18"/>
    <mergeCell ref="I3:K3"/>
    <mergeCell ref="E19:K20"/>
    <mergeCell ref="E21:K22"/>
    <mergeCell ref="B24:D24"/>
    <mergeCell ref="E23:G23"/>
    <mergeCell ref="E24:G24"/>
    <mergeCell ref="A6:E6"/>
    <mergeCell ref="A12:F12"/>
    <mergeCell ref="G12:K12"/>
    <mergeCell ref="A21:A22"/>
    <mergeCell ref="A23:A24"/>
    <mergeCell ref="B23:D23"/>
    <mergeCell ref="B21:D22"/>
    <mergeCell ref="A14:B14"/>
    <mergeCell ref="D14:E14"/>
    <mergeCell ref="F14:G14"/>
  </mergeCells>
  <dataValidations count="7">
    <dataValidation type="date" allowBlank="1" showInputMessage="1" showErrorMessage="1" sqref="H14:I14 D14:E14">
      <formula1>41640</formula1>
      <formula2>73050</formula2>
    </dataValidation>
    <dataValidation type="textLength" operator="equal" allowBlank="1" showInputMessage="1" showErrorMessage="1" sqref="D24">
      <formula1>5</formula1>
    </dataValidation>
    <dataValidation type="textLength" operator="equal" allowBlank="1" showInputMessage="1" showErrorMessage="1" sqref="E28">
      <formula1>22</formula1>
    </dataValidation>
    <dataValidation type="list" allowBlank="1" showInputMessage="1" showErrorMessage="1" sqref="E25">
      <formula1>"ja,Bitte wählen, nein"</formula1>
    </dataValidation>
    <dataValidation type="date" allowBlank="1" showInputMessage="1" showErrorMessage="1" sqref="K14">
      <formula1>42370</formula1>
      <formula2>44561</formula2>
    </dataValidation>
    <dataValidation type="list" allowBlank="1" showInputMessage="1" showErrorMessage="1" sqref="D46">
      <formula1>"ja (schwerpunktmäßig),Bitte wählen,teilweise (gemischte Zielgruppe),nein"</formula1>
    </dataValidation>
    <dataValidation type="list" allowBlank="1" showInputMessage="1" showErrorMessage="1" sqref="E26:G26">
      <mc:AlternateContent xmlns:x12ac="http://schemas.microsoft.com/office/spreadsheetml/2011/1/ac" xmlns:mc="http://schemas.openxmlformats.org/markup-compatibility/2006">
        <mc:Choice Requires="x12ac">
          <x12ac:list>ja,Bitte wählen," nein, es gilt:"</x12ac:list>
        </mc:Choice>
        <mc:Fallback>
          <formula1>"ja,Bitte wählen, nein, es gilt:"</formula1>
        </mc:Fallback>
      </mc:AlternateContent>
    </dataValidation>
  </dataValidations>
  <hyperlinks>
    <hyperlink ref="I3" r:id="rId1"/>
  </hyperlinks>
  <pageMargins left="0.78740157480314965" right="0.59055118110236227" top="0.94488188976377963" bottom="0.59055118110236227" header="0.27559055118110237" footer="0.15748031496062992"/>
  <pageSetup paperSize="9" scale="63" fitToHeight="2" orientation="portrait" r:id="rId2"/>
  <headerFooter>
    <oddHeader>&amp;L&amp;"Arial,Fett"&amp;16VERWENDUNGSNACHWEIS zur PROJEKTFÖRDERUNG&amp;R&amp;G</oddHeader>
    <oddFooter>&amp;L&amp;9VERWENDUNGSNACHWEIS zur PROJEKTFÖRDERUNG v. &amp;D
&amp;Z&amp;F&amp;R&amp;10Seite &amp;P von &amp;N</oddFooter>
  </headerFooter>
  <rowBreaks count="1" manualBreakCount="1">
    <brk id="38" max="10" man="1"/>
  </rowBreaks>
  <legacyDrawing r:id="rId3"/>
  <legacyDrawingHF r:id="rId4"/>
  <extLst>
    <ext xmlns:x14="http://schemas.microsoft.com/office/spreadsheetml/2009/9/main" uri="{CCE6A557-97BC-4b89-ADB6-D9C93CAAB3DF}">
      <x14:dataValidations xmlns:xm="http://schemas.microsoft.com/office/excel/2006/main" count="1">
        <x14:dataValidation type="list" showInputMessage="1" showErrorMessage="1">
          <x14:formula1>
            <xm:f>'intern-nicht bearbeiten'!$A$2:$A$37</xm:f>
          </x14:formula1>
          <xm:sqref>G12:K12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O195"/>
  <sheetViews>
    <sheetView showGridLines="0" view="pageBreakPreview" zoomScale="85" zoomScaleNormal="100" zoomScaleSheetLayoutView="85" workbookViewId="0">
      <selection activeCell="E7" sqref="E7"/>
    </sheetView>
  </sheetViews>
  <sheetFormatPr baseColWidth="10" defaultRowHeight="15.6" x14ac:dyDescent="0.3"/>
  <cols>
    <col min="1" max="1" width="6" customWidth="1"/>
    <col min="2" max="2" width="24.09765625" customWidth="1"/>
    <col min="3" max="3" width="21.69921875" customWidth="1"/>
    <col min="4" max="4" width="14.69921875" bestFit="1" customWidth="1"/>
    <col min="5" max="5" width="20" customWidth="1"/>
    <col min="6" max="6" width="17.19921875" customWidth="1"/>
    <col min="7" max="7" width="20" customWidth="1"/>
    <col min="8" max="8" width="31.09765625" customWidth="1"/>
    <col min="9" max="9" width="22.59765625" customWidth="1"/>
    <col min="10" max="10" width="11" style="11"/>
    <col min="11" max="11" width="23" style="39" bestFit="1" customWidth="1"/>
    <col min="12" max="12" width="12.3984375" style="11" customWidth="1"/>
  </cols>
  <sheetData>
    <row r="1" spans="1:12" s="2" customFormat="1" ht="30" customHeight="1" thickBot="1" x14ac:dyDescent="0.35">
      <c r="A1" s="264" t="s">
        <v>132</v>
      </c>
      <c r="B1" s="366"/>
      <c r="C1" s="366"/>
      <c r="D1" s="366"/>
      <c r="E1" s="366"/>
      <c r="F1" s="366"/>
      <c r="G1" s="366"/>
      <c r="H1" s="366"/>
      <c r="I1" s="265"/>
      <c r="J1" s="15"/>
      <c r="K1" s="39"/>
      <c r="L1" s="15"/>
    </row>
    <row r="2" spans="1:12" ht="8.1" customHeight="1" thickBot="1" x14ac:dyDescent="0.35">
      <c r="A2" s="7"/>
      <c r="B2" s="7"/>
      <c r="C2" s="7"/>
      <c r="D2" s="7"/>
      <c r="E2" s="7"/>
      <c r="F2" s="7"/>
      <c r="G2" s="7"/>
      <c r="H2" s="7"/>
      <c r="I2" s="7"/>
    </row>
    <row r="3" spans="1:12" s="85" customFormat="1" ht="30" customHeight="1" thickBot="1" x14ac:dyDescent="0.3">
      <c r="A3" s="126" t="s">
        <v>0</v>
      </c>
      <c r="B3" s="487" t="s">
        <v>120</v>
      </c>
      <c r="C3" s="488"/>
      <c r="D3" s="488"/>
      <c r="E3" s="488"/>
      <c r="F3" s="488"/>
      <c r="G3" s="488"/>
      <c r="H3" s="488"/>
      <c r="I3" s="489"/>
      <c r="J3" s="30"/>
      <c r="K3" s="72"/>
      <c r="L3" s="30"/>
    </row>
    <row r="4" spans="1:12" ht="41.4" x14ac:dyDescent="0.25">
      <c r="A4" s="490"/>
      <c r="B4" s="485" t="s">
        <v>133</v>
      </c>
      <c r="C4" s="485" t="s">
        <v>20</v>
      </c>
      <c r="D4" s="147" t="s">
        <v>228</v>
      </c>
      <c r="E4" s="147" t="s">
        <v>176</v>
      </c>
      <c r="F4" s="147" t="s">
        <v>134</v>
      </c>
      <c r="G4" s="147" t="s">
        <v>177</v>
      </c>
      <c r="H4" s="213" t="s">
        <v>131</v>
      </c>
      <c r="I4" s="147" t="s">
        <v>135</v>
      </c>
      <c r="K4" s="38"/>
    </row>
    <row r="5" spans="1:12" ht="15" customHeight="1" thickBot="1" x14ac:dyDescent="0.35">
      <c r="A5" s="491"/>
      <c r="B5" s="486"/>
      <c r="C5" s="486"/>
      <c r="D5" s="149" t="s">
        <v>23</v>
      </c>
      <c r="E5" s="149" t="s">
        <v>130</v>
      </c>
      <c r="F5" s="148" t="s">
        <v>21</v>
      </c>
      <c r="G5" s="148" t="s">
        <v>22</v>
      </c>
      <c r="H5" s="214"/>
      <c r="I5" s="148" t="s">
        <v>21</v>
      </c>
    </row>
    <row r="6" spans="1:12" ht="20.100000000000001" customHeight="1" thickBot="1" x14ac:dyDescent="0.35">
      <c r="A6" s="161" t="s">
        <v>7</v>
      </c>
      <c r="B6" s="62"/>
      <c r="C6" s="62"/>
      <c r="D6" s="98"/>
      <c r="E6" s="99"/>
      <c r="F6" s="100"/>
      <c r="G6" s="99"/>
      <c r="H6" s="73" t="s">
        <v>38</v>
      </c>
      <c r="I6" s="100"/>
    </row>
    <row r="7" spans="1:12" ht="20.100000000000001" customHeight="1" thickBot="1" x14ac:dyDescent="0.35">
      <c r="A7" s="161" t="s">
        <v>8</v>
      </c>
      <c r="B7" s="62"/>
      <c r="C7" s="62"/>
      <c r="D7" s="98"/>
      <c r="E7" s="99"/>
      <c r="F7" s="100"/>
      <c r="G7" s="99"/>
      <c r="H7" s="73" t="s">
        <v>38</v>
      </c>
      <c r="I7" s="100"/>
    </row>
    <row r="8" spans="1:12" ht="20.100000000000001" customHeight="1" thickBot="1" x14ac:dyDescent="0.35">
      <c r="A8" s="161" t="s">
        <v>9</v>
      </c>
      <c r="B8" s="62"/>
      <c r="C8" s="62"/>
      <c r="D8" s="98"/>
      <c r="E8" s="99"/>
      <c r="F8" s="100"/>
      <c r="G8" s="99"/>
      <c r="H8" s="73" t="s">
        <v>38</v>
      </c>
      <c r="I8" s="100"/>
    </row>
    <row r="9" spans="1:12" ht="20.100000000000001" customHeight="1" thickBot="1" x14ac:dyDescent="0.35">
      <c r="A9" s="161" t="s">
        <v>10</v>
      </c>
      <c r="B9" s="62"/>
      <c r="C9" s="62"/>
      <c r="D9" s="98"/>
      <c r="E9" s="99"/>
      <c r="F9" s="100"/>
      <c r="G9" s="99"/>
      <c r="H9" s="73" t="s">
        <v>38</v>
      </c>
      <c r="I9" s="100"/>
    </row>
    <row r="10" spans="1:12" ht="20.100000000000001" customHeight="1" thickBot="1" x14ac:dyDescent="0.35">
      <c r="A10" s="161" t="s">
        <v>11</v>
      </c>
      <c r="B10" s="62"/>
      <c r="C10" s="62"/>
      <c r="D10" s="98"/>
      <c r="E10" s="99"/>
      <c r="F10" s="100"/>
      <c r="G10" s="99"/>
      <c r="H10" s="73" t="s">
        <v>38</v>
      </c>
      <c r="I10" s="100"/>
    </row>
    <row r="11" spans="1:12" ht="20.100000000000001" customHeight="1" thickBot="1" x14ac:dyDescent="0.35">
      <c r="A11" s="161" t="s">
        <v>12</v>
      </c>
      <c r="B11" s="62"/>
      <c r="C11" s="62"/>
      <c r="D11" s="98"/>
      <c r="E11" s="99"/>
      <c r="F11" s="100"/>
      <c r="G11" s="99"/>
      <c r="H11" s="73" t="s">
        <v>38</v>
      </c>
      <c r="I11" s="100"/>
    </row>
    <row r="12" spans="1:12" ht="20.100000000000001" customHeight="1" thickBot="1" x14ac:dyDescent="0.35">
      <c r="A12" s="161" t="s">
        <v>15</v>
      </c>
      <c r="B12" s="62"/>
      <c r="C12" s="62"/>
      <c r="D12" s="98"/>
      <c r="E12" s="99"/>
      <c r="F12" s="100"/>
      <c r="G12" s="99"/>
      <c r="H12" s="73" t="s">
        <v>38</v>
      </c>
      <c r="I12" s="100"/>
    </row>
    <row r="13" spans="1:12" s="75" customFormat="1" ht="20.100000000000001" customHeight="1" thickBot="1" x14ac:dyDescent="0.3">
      <c r="A13" s="145">
        <v>10</v>
      </c>
      <c r="B13" s="498" t="s">
        <v>13</v>
      </c>
      <c r="C13" s="499"/>
      <c r="D13" s="499"/>
      <c r="E13" s="499"/>
      <c r="F13" s="499"/>
      <c r="G13" s="499"/>
      <c r="H13" s="500"/>
      <c r="I13" s="146">
        <f>SUM(I6:I12)</f>
        <v>0</v>
      </c>
      <c r="J13" s="74"/>
      <c r="K13" s="38" t="str">
        <f>+IF(I13=0,"Angaben bitte prüfen","")</f>
        <v>Angaben bitte prüfen</v>
      </c>
      <c r="L13" s="74"/>
    </row>
    <row r="14" spans="1:12" ht="8.1" customHeight="1" thickBot="1" x14ac:dyDescent="0.35">
      <c r="A14" s="7"/>
      <c r="B14" s="7"/>
      <c r="C14" s="7"/>
      <c r="D14" s="7"/>
      <c r="E14" s="7"/>
      <c r="F14" s="7"/>
      <c r="G14" s="7"/>
      <c r="H14" s="7"/>
      <c r="I14" s="7"/>
    </row>
    <row r="15" spans="1:12" s="2" customFormat="1" ht="30" customHeight="1" thickBot="1" x14ac:dyDescent="0.35">
      <c r="A15" s="126" t="s">
        <v>0</v>
      </c>
      <c r="B15" s="487" t="s">
        <v>136</v>
      </c>
      <c r="C15" s="488"/>
      <c r="D15" s="488"/>
      <c r="E15" s="488"/>
      <c r="F15" s="488"/>
      <c r="G15" s="488"/>
      <c r="H15" s="488"/>
      <c r="I15" s="489"/>
      <c r="J15" s="11"/>
      <c r="K15" s="39"/>
      <c r="L15" s="11"/>
    </row>
    <row r="16" spans="1:12" ht="27.6" x14ac:dyDescent="0.3">
      <c r="A16" s="490"/>
      <c r="B16" s="485" t="s">
        <v>86</v>
      </c>
      <c r="C16" s="492" t="s">
        <v>20</v>
      </c>
      <c r="D16" s="493"/>
      <c r="E16" s="494"/>
      <c r="F16" s="147" t="s">
        <v>14</v>
      </c>
      <c r="G16" s="147" t="s">
        <v>137</v>
      </c>
      <c r="H16" s="213" t="s">
        <v>188</v>
      </c>
      <c r="I16" s="147" t="s">
        <v>138</v>
      </c>
    </row>
    <row r="17" spans="1:12" ht="18.600000000000001" customHeight="1" thickBot="1" x14ac:dyDescent="0.35">
      <c r="A17" s="491"/>
      <c r="B17" s="486"/>
      <c r="C17" s="501" t="s">
        <v>139</v>
      </c>
      <c r="D17" s="502"/>
      <c r="E17" s="503"/>
      <c r="F17" s="148" t="s">
        <v>24</v>
      </c>
      <c r="G17" s="148" t="s">
        <v>22</v>
      </c>
      <c r="H17" s="214"/>
      <c r="I17" s="148" t="s">
        <v>21</v>
      </c>
    </row>
    <row r="18" spans="1:12" s="1" customFormat="1" ht="20.100000000000001" customHeight="1" thickBot="1" x14ac:dyDescent="0.3">
      <c r="A18" s="161" t="s">
        <v>7</v>
      </c>
      <c r="B18" s="98"/>
      <c r="C18" s="495"/>
      <c r="D18" s="496"/>
      <c r="E18" s="497"/>
      <c r="F18" s="100"/>
      <c r="G18" s="99"/>
      <c r="H18" s="73" t="s">
        <v>38</v>
      </c>
      <c r="I18" s="100"/>
      <c r="J18" s="76"/>
      <c r="K18" s="38"/>
      <c r="L18" s="76"/>
    </row>
    <row r="19" spans="1:12" s="1" customFormat="1" ht="20.100000000000001" customHeight="1" thickBot="1" x14ac:dyDescent="0.3">
      <c r="A19" s="161" t="s">
        <v>8</v>
      </c>
      <c r="B19" s="98"/>
      <c r="C19" s="495"/>
      <c r="D19" s="496"/>
      <c r="E19" s="497"/>
      <c r="F19" s="100"/>
      <c r="G19" s="99"/>
      <c r="H19" s="73" t="s">
        <v>38</v>
      </c>
      <c r="I19" s="100"/>
      <c r="J19" s="76"/>
      <c r="K19" s="38"/>
      <c r="L19" s="76"/>
    </row>
    <row r="20" spans="1:12" s="1" customFormat="1" ht="20.100000000000001" customHeight="1" thickBot="1" x14ac:dyDescent="0.3">
      <c r="A20" s="161" t="s">
        <v>9</v>
      </c>
      <c r="B20" s="98"/>
      <c r="C20" s="495"/>
      <c r="D20" s="496"/>
      <c r="E20" s="497"/>
      <c r="F20" s="100"/>
      <c r="G20" s="99"/>
      <c r="H20" s="73" t="s">
        <v>38</v>
      </c>
      <c r="I20" s="100"/>
      <c r="J20" s="76"/>
      <c r="K20" s="38"/>
      <c r="L20" s="76"/>
    </row>
    <row r="21" spans="1:12" s="1" customFormat="1" ht="20.100000000000001" customHeight="1" thickBot="1" x14ac:dyDescent="0.3">
      <c r="A21" s="161" t="s">
        <v>10</v>
      </c>
      <c r="B21" s="98"/>
      <c r="C21" s="495"/>
      <c r="D21" s="496"/>
      <c r="E21" s="497"/>
      <c r="F21" s="100"/>
      <c r="G21" s="99"/>
      <c r="H21" s="73" t="s">
        <v>38</v>
      </c>
      <c r="I21" s="100"/>
      <c r="J21" s="76"/>
      <c r="K21" s="38"/>
      <c r="L21" s="76"/>
    </row>
    <row r="22" spans="1:12" s="1" customFormat="1" ht="20.100000000000001" customHeight="1" thickBot="1" x14ac:dyDescent="0.3">
      <c r="A22" s="161" t="s">
        <v>11</v>
      </c>
      <c r="B22" s="98"/>
      <c r="C22" s="495"/>
      <c r="D22" s="496"/>
      <c r="E22" s="497"/>
      <c r="F22" s="100"/>
      <c r="G22" s="99"/>
      <c r="H22" s="73" t="s">
        <v>38</v>
      </c>
      <c r="I22" s="100"/>
      <c r="J22" s="76"/>
      <c r="K22" s="38"/>
      <c r="L22" s="76"/>
    </row>
    <row r="23" spans="1:12" s="1" customFormat="1" ht="20.100000000000001" customHeight="1" thickBot="1" x14ac:dyDescent="0.3">
      <c r="A23" s="161" t="s">
        <v>12</v>
      </c>
      <c r="B23" s="98"/>
      <c r="C23" s="495"/>
      <c r="D23" s="496"/>
      <c r="E23" s="497"/>
      <c r="F23" s="100"/>
      <c r="G23" s="99"/>
      <c r="H23" s="73" t="s">
        <v>38</v>
      </c>
      <c r="I23" s="100"/>
      <c r="J23" s="76"/>
      <c r="K23" s="38"/>
      <c r="L23" s="76"/>
    </row>
    <row r="24" spans="1:12" s="1" customFormat="1" ht="20.100000000000001" customHeight="1" thickBot="1" x14ac:dyDescent="0.3">
      <c r="A24" s="161" t="s">
        <v>15</v>
      </c>
      <c r="B24" s="98"/>
      <c r="C24" s="495"/>
      <c r="D24" s="496"/>
      <c r="E24" s="497"/>
      <c r="F24" s="100"/>
      <c r="G24" s="99"/>
      <c r="H24" s="73" t="s">
        <v>38</v>
      </c>
      <c r="I24" s="100"/>
      <c r="J24" s="76"/>
      <c r="K24" s="38"/>
      <c r="L24" s="76"/>
    </row>
    <row r="25" spans="1:12" s="75" customFormat="1" ht="20.100000000000001" customHeight="1" thickBot="1" x14ac:dyDescent="0.3">
      <c r="A25" s="145">
        <v>11</v>
      </c>
      <c r="B25" s="498" t="s">
        <v>13</v>
      </c>
      <c r="C25" s="515"/>
      <c r="D25" s="515"/>
      <c r="E25" s="515"/>
      <c r="F25" s="515"/>
      <c r="G25" s="515"/>
      <c r="H25" s="516"/>
      <c r="I25" s="146">
        <f>SUM(I18:I24)</f>
        <v>0</v>
      </c>
      <c r="J25" s="74"/>
      <c r="K25" s="38" t="str">
        <f>+IF(I25=0,"Angaben bitte prüfen","")</f>
        <v>Angaben bitte prüfen</v>
      </c>
      <c r="L25" s="74"/>
    </row>
    <row r="26" spans="1:12" ht="8.1" customHeight="1" thickBot="1" x14ac:dyDescent="0.35">
      <c r="A26" s="7"/>
      <c r="B26" s="7"/>
      <c r="C26" s="7"/>
      <c r="D26" s="7"/>
      <c r="E26" s="7"/>
      <c r="F26" s="7"/>
      <c r="G26" s="7"/>
      <c r="H26" s="7"/>
      <c r="I26" s="7"/>
    </row>
    <row r="27" spans="1:12" s="86" customFormat="1" ht="30" customHeight="1" thickBot="1" x14ac:dyDescent="0.3">
      <c r="A27" s="126" t="s">
        <v>0</v>
      </c>
      <c r="B27" s="487" t="s">
        <v>140</v>
      </c>
      <c r="C27" s="488"/>
      <c r="D27" s="488"/>
      <c r="E27" s="488"/>
      <c r="F27" s="488"/>
      <c r="G27" s="489"/>
      <c r="H27" s="29"/>
      <c r="I27" s="65"/>
      <c r="J27" s="65"/>
      <c r="K27" s="72"/>
      <c r="L27" s="65"/>
    </row>
    <row r="28" spans="1:12" ht="12.6" customHeight="1" x14ac:dyDescent="0.25">
      <c r="A28" s="403">
        <v>12</v>
      </c>
      <c r="B28" s="504" t="s">
        <v>25</v>
      </c>
      <c r="C28" s="505"/>
      <c r="D28" s="508" t="s">
        <v>40</v>
      </c>
      <c r="E28" s="509"/>
      <c r="F28" s="511" t="s">
        <v>13</v>
      </c>
      <c r="G28" s="513"/>
      <c r="H28" s="7"/>
      <c r="I28" s="7"/>
      <c r="K28" s="38" t="str">
        <f>+IF(D28="Bitte wählen","Angaben bitte prüfen","")</f>
        <v>Angaben bitte prüfen</v>
      </c>
    </row>
    <row r="29" spans="1:12" ht="12.6" customHeight="1" thickBot="1" x14ac:dyDescent="0.35">
      <c r="A29" s="404"/>
      <c r="B29" s="506"/>
      <c r="C29" s="507"/>
      <c r="D29" s="289"/>
      <c r="E29" s="510"/>
      <c r="F29" s="512"/>
      <c r="G29" s="514"/>
      <c r="H29" s="7"/>
      <c r="I29" s="7"/>
    </row>
    <row r="30" spans="1:12" ht="12.6" customHeight="1" x14ac:dyDescent="0.25">
      <c r="A30" s="403">
        <v>13</v>
      </c>
      <c r="B30" s="504" t="s">
        <v>141</v>
      </c>
      <c r="C30" s="505"/>
      <c r="D30" s="508" t="s">
        <v>40</v>
      </c>
      <c r="E30" s="509"/>
      <c r="F30" s="517" t="s">
        <v>190</v>
      </c>
      <c r="G30" s="518"/>
      <c r="H30" s="7"/>
      <c r="I30" s="7"/>
      <c r="K30" s="38" t="str">
        <f>+IF(D30="Bitte wählen","Angaben bitte prüfen","")</f>
        <v>Angaben bitte prüfen</v>
      </c>
    </row>
    <row r="31" spans="1:12" ht="12.6" customHeight="1" thickBot="1" x14ac:dyDescent="0.35">
      <c r="A31" s="404"/>
      <c r="B31" s="506"/>
      <c r="C31" s="507"/>
      <c r="D31" s="289"/>
      <c r="E31" s="510"/>
      <c r="F31" s="519"/>
      <c r="G31" s="520"/>
      <c r="H31" s="7"/>
      <c r="I31" s="7"/>
    </row>
    <row r="32" spans="1:12" ht="8.1" customHeight="1" thickBot="1" x14ac:dyDescent="0.35">
      <c r="A32" s="7"/>
      <c r="B32" s="7"/>
      <c r="C32" s="7"/>
      <c r="D32" s="7"/>
      <c r="E32" s="7"/>
      <c r="F32" s="7"/>
      <c r="G32" s="7"/>
      <c r="H32" s="7"/>
      <c r="I32" s="7"/>
    </row>
    <row r="33" spans="1:12" s="77" customFormat="1" ht="30" customHeight="1" thickBot="1" x14ac:dyDescent="0.35">
      <c r="A33" s="127" t="s">
        <v>0</v>
      </c>
      <c r="B33" s="264" t="s">
        <v>142</v>
      </c>
      <c r="C33" s="366"/>
      <c r="D33" s="366"/>
      <c r="E33" s="366"/>
      <c r="F33" s="366"/>
      <c r="G33" s="265"/>
      <c r="H33" s="450" t="s">
        <v>90</v>
      </c>
      <c r="I33" s="451"/>
      <c r="J33" s="18"/>
      <c r="K33" s="39"/>
      <c r="L33" s="18"/>
    </row>
    <row r="34" spans="1:12" s="78" customFormat="1" ht="19.5" customHeight="1" thickBot="1" x14ac:dyDescent="0.35">
      <c r="A34" s="473" t="s">
        <v>34</v>
      </c>
      <c r="B34" s="474"/>
      <c r="C34" s="474"/>
      <c r="D34" s="141" t="s">
        <v>35</v>
      </c>
      <c r="E34" s="142" t="str">
        <f>+IF(Deckblatt!D14="","",+Deckblatt!D14)</f>
        <v/>
      </c>
      <c r="F34" s="141" t="s">
        <v>2</v>
      </c>
      <c r="G34" s="143" t="str">
        <f>+IF(Deckblatt!H14="","",+Deckblatt!H14)</f>
        <v/>
      </c>
      <c r="H34" s="452"/>
      <c r="I34" s="453"/>
      <c r="J34" s="16"/>
      <c r="K34" s="39"/>
      <c r="L34" s="16"/>
    </row>
    <row r="35" spans="1:12" s="78" customFormat="1" ht="54" customHeight="1" thickBot="1" x14ac:dyDescent="0.35">
      <c r="A35" s="137"/>
      <c r="B35" s="138"/>
      <c r="C35" s="138"/>
      <c r="D35" s="454" t="s">
        <v>143</v>
      </c>
      <c r="E35" s="455"/>
      <c r="F35" s="454" t="s">
        <v>201</v>
      </c>
      <c r="G35" s="455"/>
      <c r="H35" s="377" t="s">
        <v>144</v>
      </c>
      <c r="I35" s="378"/>
      <c r="J35" s="16"/>
      <c r="K35" s="39"/>
      <c r="L35" s="16"/>
    </row>
    <row r="36" spans="1:12" s="3" customFormat="1" ht="30" customHeight="1" thickBot="1" x14ac:dyDescent="0.3">
      <c r="A36" s="131">
        <v>14</v>
      </c>
      <c r="B36" s="457" t="s">
        <v>41</v>
      </c>
      <c r="C36" s="458"/>
      <c r="D36" s="480">
        <f>SUM(D37:E39)</f>
        <v>0</v>
      </c>
      <c r="E36" s="481"/>
      <c r="F36" s="442">
        <f>SUM(F37:G39)</f>
        <v>0</v>
      </c>
      <c r="G36" s="482"/>
      <c r="H36" s="483">
        <v>0</v>
      </c>
      <c r="I36" s="484"/>
      <c r="J36" s="11"/>
      <c r="K36" s="38"/>
      <c r="L36" s="11"/>
    </row>
    <row r="37" spans="1:12" s="3" customFormat="1" ht="30" customHeight="1" thickBot="1" x14ac:dyDescent="0.3">
      <c r="A37" s="151"/>
      <c r="B37" s="476" t="s">
        <v>145</v>
      </c>
      <c r="C37" s="477"/>
      <c r="D37" s="478">
        <f>+I13</f>
        <v>0</v>
      </c>
      <c r="E37" s="479"/>
      <c r="F37" s="461"/>
      <c r="G37" s="462"/>
      <c r="H37" s="471"/>
      <c r="I37" s="472"/>
      <c r="J37" s="11"/>
      <c r="K37" s="38" t="str">
        <f>+IF(F37="","Angaben fehlen","")</f>
        <v>Angaben fehlen</v>
      </c>
      <c r="L37" s="11"/>
    </row>
    <row r="38" spans="1:12" s="3" customFormat="1" ht="30" customHeight="1" thickBot="1" x14ac:dyDescent="0.3">
      <c r="A38" s="151"/>
      <c r="B38" s="476" t="s">
        <v>146</v>
      </c>
      <c r="C38" s="477"/>
      <c r="D38" s="478">
        <f>+I25</f>
        <v>0</v>
      </c>
      <c r="E38" s="479"/>
      <c r="F38" s="461"/>
      <c r="G38" s="462"/>
      <c r="H38" s="463"/>
      <c r="I38" s="464"/>
      <c r="J38" s="11"/>
      <c r="K38" s="38" t="str">
        <f t="shared" ref="K38:K39" si="0">+IF(F38="","Angaben fehlen","")</f>
        <v>Angaben fehlen</v>
      </c>
      <c r="L38" s="11"/>
    </row>
    <row r="39" spans="1:12" s="3" customFormat="1" ht="30" customHeight="1" thickBot="1" x14ac:dyDescent="0.3">
      <c r="A39" s="151"/>
      <c r="B39" s="393" t="s">
        <v>147</v>
      </c>
      <c r="C39" s="394"/>
      <c r="D39" s="478">
        <f>+G28</f>
        <v>0</v>
      </c>
      <c r="E39" s="479"/>
      <c r="F39" s="461"/>
      <c r="G39" s="462"/>
      <c r="H39" s="463"/>
      <c r="I39" s="464"/>
      <c r="J39" s="11"/>
      <c r="K39" s="38" t="str">
        <f t="shared" si="0"/>
        <v>Angaben fehlen</v>
      </c>
      <c r="L39" s="11"/>
    </row>
    <row r="40" spans="1:12" ht="8.1" customHeight="1" thickBot="1" x14ac:dyDescent="0.35">
      <c r="A40" s="7"/>
      <c r="B40" s="7"/>
      <c r="C40" s="7"/>
      <c r="D40" s="101"/>
      <c r="E40" s="101"/>
      <c r="F40" s="7"/>
      <c r="G40" s="7"/>
      <c r="H40" s="7"/>
      <c r="I40" s="7"/>
    </row>
    <row r="41" spans="1:12" s="32" customFormat="1" ht="30" customHeight="1" thickBot="1" x14ac:dyDescent="0.3">
      <c r="A41" s="131">
        <v>15</v>
      </c>
      <c r="B41" s="417" t="s">
        <v>202</v>
      </c>
      <c r="C41" s="365"/>
      <c r="D41" s="459"/>
      <c r="E41" s="460"/>
      <c r="F41" s="465"/>
      <c r="G41" s="466"/>
      <c r="H41" s="467">
        <v>0</v>
      </c>
      <c r="I41" s="468"/>
      <c r="J41" s="31"/>
      <c r="K41" s="38" t="str">
        <f>+IF(D41="","Angaben bitte prüfen",+IF(F41="","Angaben fehlen",""))</f>
        <v>Angaben bitte prüfen</v>
      </c>
      <c r="L41" s="31"/>
    </row>
    <row r="42" spans="1:12" s="4" customFormat="1" x14ac:dyDescent="0.3">
      <c r="A42" s="5"/>
      <c r="B42" s="469" t="s">
        <v>203</v>
      </c>
      <c r="C42" s="470"/>
      <c r="D42" s="424" t="s">
        <v>148</v>
      </c>
      <c r="E42" s="424"/>
      <c r="F42" s="134"/>
      <c r="G42" s="134"/>
      <c r="H42" s="135"/>
      <c r="I42" s="136"/>
      <c r="J42" s="17"/>
      <c r="K42" s="39"/>
      <c r="L42" s="17"/>
    </row>
    <row r="43" spans="1:12" s="4" customFormat="1" ht="15" customHeight="1" x14ac:dyDescent="0.3">
      <c r="A43" s="521" t="s">
        <v>7</v>
      </c>
      <c r="B43" s="524"/>
      <c r="C43" s="525"/>
      <c r="D43" s="524"/>
      <c r="E43" s="530"/>
      <c r="F43" s="444"/>
      <c r="G43" s="445"/>
      <c r="H43" s="524"/>
      <c r="I43" s="525"/>
      <c r="J43" s="17"/>
      <c r="K43" s="39"/>
      <c r="L43" s="17"/>
    </row>
    <row r="44" spans="1:12" s="4" customFormat="1" ht="15" customHeight="1" x14ac:dyDescent="0.3">
      <c r="A44" s="522"/>
      <c r="B44" s="526"/>
      <c r="C44" s="527"/>
      <c r="D44" s="531"/>
      <c r="E44" s="532"/>
      <c r="F44" s="446"/>
      <c r="G44" s="447"/>
      <c r="H44" s="526"/>
      <c r="I44" s="527"/>
      <c r="J44" s="17"/>
      <c r="K44" s="39"/>
      <c r="L44" s="17"/>
    </row>
    <row r="45" spans="1:12" s="4" customFormat="1" ht="15" customHeight="1" x14ac:dyDescent="0.3">
      <c r="A45" s="522"/>
      <c r="B45" s="526"/>
      <c r="C45" s="527"/>
      <c r="D45" s="531"/>
      <c r="E45" s="532"/>
      <c r="F45" s="446"/>
      <c r="G45" s="447"/>
      <c r="H45" s="526"/>
      <c r="I45" s="527"/>
      <c r="J45" s="17"/>
      <c r="K45" s="39"/>
      <c r="L45" s="17"/>
    </row>
    <row r="46" spans="1:12" s="4" customFormat="1" ht="15" customHeight="1" x14ac:dyDescent="0.3">
      <c r="A46" s="522"/>
      <c r="B46" s="526"/>
      <c r="C46" s="527"/>
      <c r="D46" s="531"/>
      <c r="E46" s="532"/>
      <c r="F46" s="446"/>
      <c r="G46" s="447"/>
      <c r="H46" s="526"/>
      <c r="I46" s="527"/>
      <c r="J46" s="17"/>
      <c r="K46" s="39"/>
      <c r="L46" s="17"/>
    </row>
    <row r="47" spans="1:12" s="4" customFormat="1" ht="15" customHeight="1" x14ac:dyDescent="0.3">
      <c r="A47" s="522"/>
      <c r="B47" s="526"/>
      <c r="C47" s="527"/>
      <c r="D47" s="531"/>
      <c r="E47" s="532"/>
      <c r="F47" s="446"/>
      <c r="G47" s="447"/>
      <c r="H47" s="526"/>
      <c r="I47" s="527"/>
      <c r="J47" s="17"/>
      <c r="K47" s="39"/>
      <c r="L47" s="17"/>
    </row>
    <row r="48" spans="1:12" s="4" customFormat="1" ht="15" customHeight="1" x14ac:dyDescent="0.3">
      <c r="A48" s="522"/>
      <c r="B48" s="526"/>
      <c r="C48" s="527"/>
      <c r="D48" s="531"/>
      <c r="E48" s="532"/>
      <c r="F48" s="446"/>
      <c r="G48" s="447"/>
      <c r="H48" s="526"/>
      <c r="I48" s="527"/>
      <c r="J48" s="17"/>
      <c r="K48" s="39"/>
      <c r="L48" s="17"/>
    </row>
    <row r="49" spans="1:12" s="4" customFormat="1" ht="15" customHeight="1" x14ac:dyDescent="0.3">
      <c r="A49" s="522"/>
      <c r="B49" s="526"/>
      <c r="C49" s="527"/>
      <c r="D49" s="531"/>
      <c r="E49" s="532"/>
      <c r="F49" s="446"/>
      <c r="G49" s="447"/>
      <c r="H49" s="526"/>
      <c r="I49" s="527"/>
      <c r="J49" s="17"/>
      <c r="K49" s="39"/>
      <c r="L49" s="17"/>
    </row>
    <row r="50" spans="1:12" s="4" customFormat="1" ht="15" customHeight="1" x14ac:dyDescent="0.3">
      <c r="A50" s="522"/>
      <c r="B50" s="526"/>
      <c r="C50" s="527"/>
      <c r="D50" s="531"/>
      <c r="E50" s="532"/>
      <c r="F50" s="446"/>
      <c r="G50" s="447"/>
      <c r="H50" s="526"/>
      <c r="I50" s="527"/>
      <c r="J50" s="17"/>
      <c r="K50" s="39"/>
      <c r="L50" s="17"/>
    </row>
    <row r="51" spans="1:12" s="4" customFormat="1" ht="15" customHeight="1" x14ac:dyDescent="0.3">
      <c r="A51" s="522"/>
      <c r="B51" s="526"/>
      <c r="C51" s="527"/>
      <c r="D51" s="531"/>
      <c r="E51" s="532"/>
      <c r="F51" s="446"/>
      <c r="G51" s="447"/>
      <c r="H51" s="526"/>
      <c r="I51" s="527"/>
      <c r="J51" s="17"/>
      <c r="K51" s="39"/>
      <c r="L51" s="17"/>
    </row>
    <row r="52" spans="1:12" s="4" customFormat="1" ht="15" customHeight="1" thickBot="1" x14ac:dyDescent="0.35">
      <c r="A52" s="523"/>
      <c r="B52" s="528"/>
      <c r="C52" s="529"/>
      <c r="D52" s="533"/>
      <c r="E52" s="534"/>
      <c r="F52" s="448"/>
      <c r="G52" s="449"/>
      <c r="H52" s="528"/>
      <c r="I52" s="529"/>
      <c r="J52" s="17"/>
      <c r="K52" s="39"/>
      <c r="L52" s="17"/>
    </row>
    <row r="53" spans="1:12" s="48" customFormat="1" ht="8.1" customHeight="1" thickBot="1" x14ac:dyDescent="0.35">
      <c r="F53" s="87"/>
      <c r="G53" s="87"/>
      <c r="H53" s="88"/>
      <c r="I53" s="88"/>
      <c r="J53" s="17"/>
      <c r="K53" s="89"/>
      <c r="L53" s="17"/>
    </row>
    <row r="54" spans="1:12" s="32" customFormat="1" ht="30" customHeight="1" thickBot="1" x14ac:dyDescent="0.3">
      <c r="A54" s="131">
        <v>16</v>
      </c>
      <c r="B54" s="417" t="s">
        <v>189</v>
      </c>
      <c r="C54" s="439"/>
      <c r="D54" s="418">
        <f>SUM(C56:C60)</f>
        <v>0</v>
      </c>
      <c r="E54" s="419"/>
      <c r="F54" s="420"/>
      <c r="G54" s="421"/>
      <c r="H54" s="422">
        <f>SUM(I56:I60)</f>
        <v>0</v>
      </c>
      <c r="I54" s="423"/>
      <c r="J54" s="31"/>
      <c r="K54" s="38" t="str">
        <f>+IF(D54="","Angaben bitte prüfen",+IF(F54="","Angaben fehlen",""))</f>
        <v>Angaben fehlen</v>
      </c>
      <c r="L54" s="31"/>
    </row>
    <row r="55" spans="1:12" s="4" customFormat="1" x14ac:dyDescent="0.3">
      <c r="A55" s="5"/>
      <c r="B55" s="150" t="s">
        <v>28</v>
      </c>
      <c r="C55" s="150" t="s">
        <v>29</v>
      </c>
      <c r="D55" s="424" t="s">
        <v>148</v>
      </c>
      <c r="E55" s="424"/>
      <c r="F55" s="134"/>
      <c r="G55" s="134"/>
      <c r="H55" s="168" t="s">
        <v>148</v>
      </c>
      <c r="I55" s="169" t="s">
        <v>227</v>
      </c>
      <c r="J55" s="17"/>
      <c r="K55" s="39"/>
      <c r="L55" s="17"/>
    </row>
    <row r="56" spans="1:12" s="4" customFormat="1" ht="15" customHeight="1" x14ac:dyDescent="0.3">
      <c r="A56" s="12" t="s">
        <v>7</v>
      </c>
      <c r="B56" s="162" t="s">
        <v>204</v>
      </c>
      <c r="C56" s="81"/>
      <c r="D56" s="425"/>
      <c r="E56" s="426"/>
      <c r="F56" s="433"/>
      <c r="G56" s="434"/>
      <c r="H56" s="171"/>
      <c r="I56" s="159"/>
      <c r="J56" s="17"/>
      <c r="K56" s="39"/>
      <c r="L56" s="17"/>
    </row>
    <row r="57" spans="1:12" s="4" customFormat="1" ht="15" customHeight="1" x14ac:dyDescent="0.3">
      <c r="A57" s="12" t="s">
        <v>8</v>
      </c>
      <c r="B57" s="163" t="s">
        <v>205</v>
      </c>
      <c r="C57" s="81"/>
      <c r="D57" s="166"/>
      <c r="E57" s="167"/>
      <c r="F57" s="435"/>
      <c r="G57" s="436"/>
      <c r="H57" s="171"/>
      <c r="I57" s="159"/>
      <c r="J57" s="17"/>
      <c r="K57" s="39"/>
      <c r="L57" s="17"/>
    </row>
    <row r="58" spans="1:12" s="4" customFormat="1" ht="15" customHeight="1" x14ac:dyDescent="0.3">
      <c r="A58" s="12" t="s">
        <v>9</v>
      </c>
      <c r="B58" s="102"/>
      <c r="C58" s="81"/>
      <c r="D58" s="166"/>
      <c r="E58" s="167"/>
      <c r="F58" s="435"/>
      <c r="G58" s="436"/>
      <c r="H58" s="171"/>
      <c r="I58" s="159"/>
      <c r="J58" s="17"/>
      <c r="K58" s="39"/>
      <c r="L58" s="17"/>
    </row>
    <row r="59" spans="1:12" s="4" customFormat="1" ht="15" customHeight="1" x14ac:dyDescent="0.3">
      <c r="A59" s="12" t="s">
        <v>10</v>
      </c>
      <c r="B59" s="102"/>
      <c r="C59" s="81"/>
      <c r="D59" s="425"/>
      <c r="E59" s="426"/>
      <c r="F59" s="435"/>
      <c r="G59" s="436"/>
      <c r="H59" s="171"/>
      <c r="I59" s="159"/>
      <c r="J59" s="17"/>
      <c r="K59" s="39"/>
      <c r="L59" s="17"/>
    </row>
    <row r="60" spans="1:12" s="4" customFormat="1" ht="15" customHeight="1" thickBot="1" x14ac:dyDescent="0.35">
      <c r="A60" s="174" t="s">
        <v>11</v>
      </c>
      <c r="B60" s="175"/>
      <c r="C60" s="176"/>
      <c r="D60" s="431"/>
      <c r="E60" s="432"/>
      <c r="F60" s="437"/>
      <c r="G60" s="438"/>
      <c r="H60" s="177"/>
      <c r="I60" s="178"/>
      <c r="J60" s="17"/>
      <c r="K60" s="39"/>
      <c r="L60" s="17"/>
    </row>
    <row r="61" spans="1:12" s="48" customFormat="1" ht="8.1" customHeight="1" thickBot="1" x14ac:dyDescent="0.35">
      <c r="D61" s="103"/>
      <c r="E61" s="103"/>
      <c r="F61" s="104"/>
      <c r="G61" s="104"/>
      <c r="H61" s="105"/>
      <c r="I61" s="105"/>
      <c r="J61" s="17"/>
      <c r="K61" s="89"/>
      <c r="L61" s="17"/>
    </row>
    <row r="62" spans="1:12" s="32" customFormat="1" ht="30" customHeight="1" thickBot="1" x14ac:dyDescent="0.3">
      <c r="A62" s="131">
        <v>17</v>
      </c>
      <c r="B62" s="417" t="s">
        <v>206</v>
      </c>
      <c r="C62" s="365"/>
      <c r="D62" s="418">
        <f>SUM(C64:C68)</f>
        <v>0</v>
      </c>
      <c r="E62" s="419"/>
      <c r="F62" s="420"/>
      <c r="G62" s="421"/>
      <c r="H62" s="422">
        <f>SUM(I64:I68)</f>
        <v>0</v>
      </c>
      <c r="I62" s="456"/>
      <c r="J62" s="31"/>
      <c r="K62" s="38" t="str">
        <f>+IF(D62="","Angaben bitte prüfen",+IF(F62="","Angaben fehlen",""))</f>
        <v>Angaben fehlen</v>
      </c>
      <c r="L62" s="31"/>
    </row>
    <row r="63" spans="1:12" s="4" customFormat="1" x14ac:dyDescent="0.3">
      <c r="A63" s="5"/>
      <c r="B63" s="150" t="s">
        <v>28</v>
      </c>
      <c r="C63" s="150" t="s">
        <v>29</v>
      </c>
      <c r="D63" s="424" t="s">
        <v>148</v>
      </c>
      <c r="E63" s="424"/>
      <c r="F63" s="134"/>
      <c r="G63" s="134"/>
      <c r="H63" s="168" t="s">
        <v>148</v>
      </c>
      <c r="I63" s="169" t="s">
        <v>227</v>
      </c>
      <c r="J63" s="17"/>
      <c r="K63" s="39"/>
      <c r="L63" s="17"/>
    </row>
    <row r="64" spans="1:12" s="4" customFormat="1" ht="15" customHeight="1" x14ac:dyDescent="0.3">
      <c r="A64" s="12" t="s">
        <v>7</v>
      </c>
      <c r="B64" s="79"/>
      <c r="C64" s="81"/>
      <c r="D64" s="425"/>
      <c r="E64" s="426"/>
      <c r="F64" s="433"/>
      <c r="G64" s="434"/>
      <c r="H64" s="170"/>
      <c r="I64" s="159"/>
      <c r="J64" s="17"/>
      <c r="K64" s="39"/>
      <c r="L64" s="17"/>
    </row>
    <row r="65" spans="1:12" s="4" customFormat="1" ht="15" customHeight="1" x14ac:dyDescent="0.3">
      <c r="A65" s="12" t="s">
        <v>8</v>
      </c>
      <c r="B65" s="79"/>
      <c r="C65" s="81"/>
      <c r="D65" s="425"/>
      <c r="E65" s="426"/>
      <c r="F65" s="435"/>
      <c r="G65" s="436"/>
      <c r="H65" s="170"/>
      <c r="I65" s="159"/>
      <c r="J65" s="17"/>
      <c r="K65" s="39"/>
      <c r="L65" s="17"/>
    </row>
    <row r="66" spans="1:12" s="4" customFormat="1" ht="15" customHeight="1" x14ac:dyDescent="0.3">
      <c r="A66" s="12" t="s">
        <v>9</v>
      </c>
      <c r="B66" s="79"/>
      <c r="C66" s="81"/>
      <c r="D66" s="425"/>
      <c r="E66" s="426"/>
      <c r="F66" s="435"/>
      <c r="G66" s="436"/>
      <c r="H66" s="170"/>
      <c r="I66" s="159"/>
      <c r="J66" s="17"/>
      <c r="K66" s="39"/>
      <c r="L66" s="17"/>
    </row>
    <row r="67" spans="1:12" s="4" customFormat="1" ht="15" customHeight="1" x14ac:dyDescent="0.3">
      <c r="A67" s="12" t="s">
        <v>10</v>
      </c>
      <c r="B67" s="79"/>
      <c r="C67" s="81"/>
      <c r="D67" s="425"/>
      <c r="E67" s="426"/>
      <c r="F67" s="435"/>
      <c r="G67" s="436"/>
      <c r="H67" s="170"/>
      <c r="I67" s="159"/>
      <c r="J67" s="17"/>
      <c r="K67" s="39"/>
      <c r="L67" s="17"/>
    </row>
    <row r="68" spans="1:12" s="4" customFormat="1" ht="15" customHeight="1" thickBot="1" x14ac:dyDescent="0.35">
      <c r="A68" s="174" t="s">
        <v>11</v>
      </c>
      <c r="B68" s="179"/>
      <c r="C68" s="176"/>
      <c r="D68" s="431"/>
      <c r="E68" s="432"/>
      <c r="F68" s="437"/>
      <c r="G68" s="438"/>
      <c r="H68" s="177"/>
      <c r="I68" s="178"/>
      <c r="J68" s="17"/>
      <c r="K68" s="39"/>
      <c r="L68" s="17"/>
    </row>
    <row r="69" spans="1:12" s="48" customFormat="1" ht="8.1" customHeight="1" thickBot="1" x14ac:dyDescent="0.35">
      <c r="F69" s="87"/>
      <c r="G69" s="87"/>
      <c r="H69" s="88"/>
      <c r="I69" s="88"/>
      <c r="J69" s="17"/>
      <c r="K69" s="89"/>
      <c r="L69" s="17"/>
    </row>
    <row r="70" spans="1:12" s="32" customFormat="1" ht="30" customHeight="1" thickBot="1" x14ac:dyDescent="0.3">
      <c r="A70" s="131">
        <v>18</v>
      </c>
      <c r="B70" s="457" t="s">
        <v>207</v>
      </c>
      <c r="C70" s="458"/>
      <c r="D70" s="459"/>
      <c r="E70" s="460"/>
      <c r="F70" s="420"/>
      <c r="G70" s="421"/>
      <c r="H70" s="172"/>
      <c r="I70" s="173">
        <v>0</v>
      </c>
      <c r="J70" s="31"/>
      <c r="K70" s="38" t="str">
        <f>+IF(D70="","Angaben bitte prüfen",+IF(F70="","Angaben fehlen",""))</f>
        <v>Angaben bitte prüfen</v>
      </c>
      <c r="L70" s="31"/>
    </row>
    <row r="71" spans="1:12" s="48" customFormat="1" ht="8.1" customHeight="1" thickBot="1" x14ac:dyDescent="0.35">
      <c r="F71" s="87"/>
      <c r="G71" s="87"/>
      <c r="H71" s="88"/>
      <c r="I71" s="88"/>
      <c r="J71" s="17"/>
      <c r="K71" s="89"/>
      <c r="L71" s="17"/>
    </row>
    <row r="72" spans="1:12" s="32" customFormat="1" ht="30" customHeight="1" thickBot="1" x14ac:dyDescent="0.3">
      <c r="A72" s="131">
        <v>19</v>
      </c>
      <c r="B72" s="417" t="s">
        <v>121</v>
      </c>
      <c r="C72" s="439"/>
      <c r="D72" s="418">
        <f>SUM(C74:C76)</f>
        <v>0</v>
      </c>
      <c r="E72" s="419"/>
      <c r="F72" s="420"/>
      <c r="G72" s="421"/>
      <c r="H72" s="422">
        <f>SUM(I74:I76)</f>
        <v>0</v>
      </c>
      <c r="I72" s="423"/>
      <c r="J72" s="31"/>
      <c r="K72" s="38" t="str">
        <f>+IF(D72="","Angaben bitte prüfen",+IF(F72="","Angaben fehlen",""))</f>
        <v>Angaben fehlen</v>
      </c>
      <c r="L72" s="31"/>
    </row>
    <row r="73" spans="1:12" s="4" customFormat="1" x14ac:dyDescent="0.3">
      <c r="A73" s="6"/>
      <c r="B73" s="150" t="s">
        <v>28</v>
      </c>
      <c r="C73" s="150" t="s">
        <v>29</v>
      </c>
      <c r="D73" s="424" t="s">
        <v>148</v>
      </c>
      <c r="E73" s="424"/>
      <c r="F73" s="134"/>
      <c r="G73" s="134"/>
      <c r="H73" s="168" t="s">
        <v>148</v>
      </c>
      <c r="I73" s="169" t="s">
        <v>227</v>
      </c>
      <c r="J73" s="17"/>
      <c r="K73" s="39"/>
      <c r="L73" s="17"/>
    </row>
    <row r="74" spans="1:12" s="4" customFormat="1" ht="15" customHeight="1" x14ac:dyDescent="0.3">
      <c r="A74" s="12" t="s">
        <v>7</v>
      </c>
      <c r="B74" s="79"/>
      <c r="C74" s="81"/>
      <c r="D74" s="425"/>
      <c r="E74" s="426"/>
      <c r="F74" s="433"/>
      <c r="G74" s="434"/>
      <c r="H74" s="171"/>
      <c r="I74" s="159"/>
      <c r="J74" s="17"/>
      <c r="K74" s="39"/>
      <c r="L74" s="17"/>
    </row>
    <row r="75" spans="1:12" s="4" customFormat="1" ht="15" customHeight="1" x14ac:dyDescent="0.3">
      <c r="A75" s="12" t="s">
        <v>8</v>
      </c>
      <c r="B75" s="79"/>
      <c r="C75" s="81"/>
      <c r="D75" s="166"/>
      <c r="E75" s="167"/>
      <c r="F75" s="435"/>
      <c r="G75" s="436"/>
      <c r="H75" s="171"/>
      <c r="I75" s="160"/>
      <c r="J75" s="17"/>
      <c r="K75" s="39"/>
      <c r="L75" s="17"/>
    </row>
    <row r="76" spans="1:12" s="4" customFormat="1" ht="15" customHeight="1" thickBot="1" x14ac:dyDescent="0.35">
      <c r="A76" s="174" t="s">
        <v>9</v>
      </c>
      <c r="B76" s="179"/>
      <c r="C76" s="176"/>
      <c r="D76" s="431"/>
      <c r="E76" s="432"/>
      <c r="F76" s="437"/>
      <c r="G76" s="438"/>
      <c r="H76" s="177"/>
      <c r="I76" s="178"/>
      <c r="J76" s="17"/>
      <c r="K76" s="39"/>
      <c r="L76" s="17"/>
    </row>
    <row r="77" spans="1:12" s="48" customFormat="1" ht="8.1" customHeight="1" thickBot="1" x14ac:dyDescent="0.35">
      <c r="F77" s="87"/>
      <c r="G77" s="87"/>
      <c r="H77" s="88"/>
      <c r="I77" s="88"/>
      <c r="J77" s="17"/>
      <c r="K77" s="89"/>
      <c r="L77" s="17"/>
    </row>
    <row r="78" spans="1:12" s="32" customFormat="1" ht="30" customHeight="1" thickBot="1" x14ac:dyDescent="0.3">
      <c r="A78" s="131">
        <v>20</v>
      </c>
      <c r="B78" s="153" t="s">
        <v>208</v>
      </c>
      <c r="C78" s="144"/>
      <c r="D78" s="418">
        <f>SUM(C80:C84)</f>
        <v>0</v>
      </c>
      <c r="E78" s="419"/>
      <c r="F78" s="420"/>
      <c r="G78" s="421"/>
      <c r="H78" s="422">
        <f>SUM(I80:I84)</f>
        <v>0</v>
      </c>
      <c r="I78" s="456"/>
      <c r="J78" s="31"/>
      <c r="K78" s="38" t="str">
        <f>+IF(D78="","Angaben bitte prüfen",+IF(F78="","Angaben fehlen",""))</f>
        <v>Angaben fehlen</v>
      </c>
      <c r="L78" s="31"/>
    </row>
    <row r="79" spans="1:12" s="4" customFormat="1" x14ac:dyDescent="0.3">
      <c r="A79" s="6"/>
      <c r="B79" s="150" t="s">
        <v>28</v>
      </c>
      <c r="C79" s="150" t="s">
        <v>29</v>
      </c>
      <c r="D79" s="424" t="s">
        <v>148</v>
      </c>
      <c r="E79" s="424"/>
      <c r="F79" s="134"/>
      <c r="G79" s="134"/>
      <c r="H79" s="168" t="s">
        <v>148</v>
      </c>
      <c r="I79" s="169" t="s">
        <v>227</v>
      </c>
      <c r="J79" s="17"/>
      <c r="K79" s="39"/>
      <c r="L79" s="17"/>
    </row>
    <row r="80" spans="1:12" s="4" customFormat="1" ht="15" customHeight="1" x14ac:dyDescent="0.3">
      <c r="A80" s="12" t="s">
        <v>7</v>
      </c>
      <c r="B80" s="79"/>
      <c r="C80" s="81"/>
      <c r="D80" s="425"/>
      <c r="E80" s="426"/>
      <c r="F80" s="433"/>
      <c r="G80" s="434"/>
      <c r="H80" s="171"/>
      <c r="I80" s="159"/>
      <c r="J80" s="17"/>
      <c r="K80" s="39"/>
      <c r="L80" s="17"/>
    </row>
    <row r="81" spans="1:12" s="4" customFormat="1" ht="15" customHeight="1" x14ac:dyDescent="0.3">
      <c r="A81" s="12" t="s">
        <v>8</v>
      </c>
      <c r="B81" s="79"/>
      <c r="C81" s="81"/>
      <c r="D81" s="425"/>
      <c r="E81" s="426"/>
      <c r="F81" s="435"/>
      <c r="G81" s="436"/>
      <c r="H81" s="171"/>
      <c r="I81" s="160"/>
      <c r="J81" s="17"/>
      <c r="K81" s="39"/>
      <c r="L81" s="17"/>
    </row>
    <row r="82" spans="1:12" s="4" customFormat="1" ht="15" customHeight="1" x14ac:dyDescent="0.3">
      <c r="A82" s="12" t="s">
        <v>9</v>
      </c>
      <c r="B82" s="79"/>
      <c r="C82" s="81"/>
      <c r="D82" s="425"/>
      <c r="E82" s="426"/>
      <c r="F82" s="435"/>
      <c r="G82" s="436"/>
      <c r="H82" s="171"/>
      <c r="I82" s="160"/>
      <c r="J82" s="17"/>
      <c r="K82" s="39"/>
      <c r="L82" s="17"/>
    </row>
    <row r="83" spans="1:12" s="4" customFormat="1" ht="15" customHeight="1" x14ac:dyDescent="0.3">
      <c r="A83" s="12" t="s">
        <v>10</v>
      </c>
      <c r="B83" s="79"/>
      <c r="C83" s="81"/>
      <c r="D83" s="425"/>
      <c r="E83" s="426"/>
      <c r="F83" s="435"/>
      <c r="G83" s="436"/>
      <c r="H83" s="171"/>
      <c r="I83" s="159"/>
      <c r="J83" s="17"/>
      <c r="K83" s="39"/>
      <c r="L83" s="17"/>
    </row>
    <row r="84" spans="1:12" s="4" customFormat="1" ht="15" customHeight="1" thickBot="1" x14ac:dyDescent="0.35">
      <c r="A84" s="174" t="s">
        <v>11</v>
      </c>
      <c r="B84" s="179"/>
      <c r="C84" s="176"/>
      <c r="D84" s="431"/>
      <c r="E84" s="432"/>
      <c r="F84" s="437"/>
      <c r="G84" s="438"/>
      <c r="H84" s="177"/>
      <c r="I84" s="178"/>
      <c r="J84" s="17"/>
      <c r="K84" s="39"/>
      <c r="L84" s="17"/>
    </row>
    <row r="85" spans="1:12" s="48" customFormat="1" ht="8.1" customHeight="1" thickBot="1" x14ac:dyDescent="0.35">
      <c r="F85" s="87"/>
      <c r="G85" s="87"/>
      <c r="H85" s="88"/>
      <c r="I85" s="88"/>
      <c r="J85" s="17"/>
      <c r="K85" s="89"/>
      <c r="L85" s="17"/>
    </row>
    <row r="86" spans="1:12" s="26" customFormat="1" ht="30" customHeight="1" thickBot="1" x14ac:dyDescent="0.3">
      <c r="A86" s="131">
        <v>21</v>
      </c>
      <c r="B86" s="385" t="s">
        <v>26</v>
      </c>
      <c r="C86" s="386"/>
      <c r="D86" s="387">
        <f>+D36+D41+D54+D62+D70+D72+D78</f>
        <v>0</v>
      </c>
      <c r="E86" s="475"/>
      <c r="F86" s="387">
        <f>+F36+F41+F54+F62+F72+F78</f>
        <v>0</v>
      </c>
      <c r="G86" s="475"/>
      <c r="H86" s="387">
        <f>+H36+H41+H54+H62+I70+H72+H78</f>
        <v>0</v>
      </c>
      <c r="I86" s="475"/>
      <c r="J86" s="25"/>
      <c r="K86" s="38" t="str">
        <f>+IF(D86=0,"Angaben bitte prüfen",+IF(F86=0,"Angaben bitte prüfen",""))</f>
        <v>Angaben bitte prüfen</v>
      </c>
      <c r="L86" s="25"/>
    </row>
    <row r="87" spans="1:12" s="48" customFormat="1" ht="8.1" customHeight="1" thickBot="1" x14ac:dyDescent="0.35">
      <c r="F87" s="87"/>
      <c r="G87" s="87"/>
      <c r="H87" s="88"/>
      <c r="I87" s="88"/>
      <c r="J87" s="17"/>
      <c r="K87" s="89"/>
      <c r="L87" s="17"/>
    </row>
    <row r="88" spans="1:12" s="4" customFormat="1" x14ac:dyDescent="0.3">
      <c r="A88" s="403">
        <v>22</v>
      </c>
      <c r="B88" s="405" t="s">
        <v>27</v>
      </c>
      <c r="C88" s="406"/>
      <c r="D88" s="407">
        <v>0</v>
      </c>
      <c r="E88" s="408"/>
      <c r="F88" s="407">
        <v>0</v>
      </c>
      <c r="G88" s="408"/>
      <c r="H88" s="411"/>
      <c r="I88" s="412"/>
      <c r="J88" s="17"/>
      <c r="K88" s="39"/>
      <c r="L88" s="17"/>
    </row>
    <row r="89" spans="1:12" s="4" customFormat="1" ht="28.5" customHeight="1" thickBot="1" x14ac:dyDescent="0.35">
      <c r="A89" s="404"/>
      <c r="B89" s="415" t="s">
        <v>191</v>
      </c>
      <c r="C89" s="416"/>
      <c r="D89" s="409"/>
      <c r="E89" s="410"/>
      <c r="F89" s="409"/>
      <c r="G89" s="410"/>
      <c r="H89" s="413"/>
      <c r="I89" s="414"/>
      <c r="J89" s="17"/>
      <c r="K89" s="39"/>
      <c r="L89" s="17"/>
    </row>
    <row r="90" spans="1:12" s="3" customFormat="1" ht="8.1" customHeight="1" thickBot="1" x14ac:dyDescent="0.35">
      <c r="A90" s="9"/>
      <c r="B90" s="9"/>
      <c r="C90" s="9"/>
      <c r="D90" s="9"/>
      <c r="E90" s="9"/>
      <c r="F90" s="9"/>
      <c r="G90" s="9"/>
      <c r="H90" s="9"/>
      <c r="I90" s="9"/>
      <c r="J90" s="11"/>
      <c r="K90" s="39"/>
      <c r="L90" s="11"/>
    </row>
    <row r="91" spans="1:12" s="77" customFormat="1" ht="30" customHeight="1" thickBot="1" x14ac:dyDescent="0.35">
      <c r="A91" s="127" t="s">
        <v>0</v>
      </c>
      <c r="B91" s="264" t="s">
        <v>175</v>
      </c>
      <c r="C91" s="366"/>
      <c r="D91" s="366"/>
      <c r="E91" s="366"/>
      <c r="F91" s="366"/>
      <c r="G91" s="265"/>
      <c r="H91" s="450" t="s">
        <v>90</v>
      </c>
      <c r="I91" s="451"/>
      <c r="J91" s="18"/>
      <c r="K91" s="39"/>
      <c r="L91" s="18"/>
    </row>
    <row r="92" spans="1:12" s="78" customFormat="1" ht="20.25" customHeight="1" thickBot="1" x14ac:dyDescent="0.35">
      <c r="A92" s="139" t="s">
        <v>34</v>
      </c>
      <c r="B92" s="140"/>
      <c r="C92" s="140"/>
      <c r="D92" s="141" t="s">
        <v>35</v>
      </c>
      <c r="E92" s="142" t="str">
        <f>+E34</f>
        <v/>
      </c>
      <c r="F92" s="141" t="s">
        <v>2</v>
      </c>
      <c r="G92" s="143" t="str">
        <f>+G34</f>
        <v/>
      </c>
      <c r="H92" s="452"/>
      <c r="I92" s="453"/>
      <c r="J92" s="16"/>
      <c r="K92" s="39"/>
      <c r="L92" s="16"/>
    </row>
    <row r="93" spans="1:12" s="78" customFormat="1" ht="54" customHeight="1" thickBot="1" x14ac:dyDescent="0.35">
      <c r="A93" s="137"/>
      <c r="B93" s="138"/>
      <c r="C93" s="138"/>
      <c r="D93" s="454" t="s">
        <v>223</v>
      </c>
      <c r="E93" s="455"/>
      <c r="F93" s="454" t="s">
        <v>222</v>
      </c>
      <c r="G93" s="455"/>
      <c r="H93" s="377" t="s">
        <v>144</v>
      </c>
      <c r="I93" s="378"/>
      <c r="J93" s="16"/>
      <c r="K93" s="39"/>
      <c r="L93" s="16"/>
    </row>
    <row r="94" spans="1:12" s="32" customFormat="1" ht="30" customHeight="1" thickBot="1" x14ac:dyDescent="0.35">
      <c r="A94" s="131">
        <v>23</v>
      </c>
      <c r="B94" s="417" t="s">
        <v>209</v>
      </c>
      <c r="C94" s="439"/>
      <c r="D94" s="418">
        <f>+Deckblatt!E24</f>
        <v>0</v>
      </c>
      <c r="E94" s="419"/>
      <c r="F94" s="459"/>
      <c r="G94" s="460"/>
      <c r="H94" s="442">
        <f>D94</f>
        <v>0</v>
      </c>
      <c r="I94" s="443"/>
      <c r="J94" s="31"/>
      <c r="K94" s="39"/>
      <c r="L94" s="31"/>
    </row>
    <row r="95" spans="1:12" s="48" customFormat="1" ht="8.1" customHeight="1" thickBot="1" x14ac:dyDescent="0.35">
      <c r="F95" s="87"/>
      <c r="G95" s="87"/>
      <c r="H95" s="88"/>
      <c r="I95" s="88"/>
      <c r="J95" s="17"/>
      <c r="K95" s="89"/>
      <c r="L95" s="17"/>
    </row>
    <row r="96" spans="1:12" s="32" customFormat="1" ht="30" customHeight="1" thickBot="1" x14ac:dyDescent="0.3">
      <c r="A96" s="131">
        <v>24</v>
      </c>
      <c r="B96" s="417" t="s">
        <v>211</v>
      </c>
      <c r="C96" s="365"/>
      <c r="D96" s="418">
        <f>SUM(C98:C102)</f>
        <v>0</v>
      </c>
      <c r="E96" s="419"/>
      <c r="F96" s="420"/>
      <c r="G96" s="421"/>
      <c r="H96" s="422">
        <f>SUM(I98:I102)</f>
        <v>0</v>
      </c>
      <c r="I96" s="423"/>
      <c r="J96" s="31"/>
      <c r="K96" s="38" t="str">
        <f>+IF(D96="","Angaben bitte prüfen",+IF(F96="","Angaben fehlen",""))</f>
        <v>Angaben fehlen</v>
      </c>
      <c r="L96" s="31"/>
    </row>
    <row r="97" spans="1:12" s="4" customFormat="1" x14ac:dyDescent="0.3">
      <c r="A97" s="5"/>
      <c r="B97" s="150" t="s">
        <v>28</v>
      </c>
      <c r="C97" s="150" t="s">
        <v>42</v>
      </c>
      <c r="D97" s="424" t="s">
        <v>148</v>
      </c>
      <c r="E97" s="424"/>
      <c r="F97" s="134"/>
      <c r="G97" s="134"/>
      <c r="H97" s="168" t="s">
        <v>148</v>
      </c>
      <c r="I97" s="169" t="s">
        <v>227</v>
      </c>
      <c r="J97" s="17"/>
      <c r="K97" s="39"/>
      <c r="L97" s="17"/>
    </row>
    <row r="98" spans="1:12" s="4" customFormat="1" ht="15" customHeight="1" x14ac:dyDescent="0.3">
      <c r="A98" s="12" t="s">
        <v>7</v>
      </c>
      <c r="B98" s="152"/>
      <c r="C98" s="81"/>
      <c r="D98" s="425"/>
      <c r="E98" s="426"/>
      <c r="F98" s="444"/>
      <c r="G98" s="445"/>
      <c r="H98" s="171"/>
      <c r="I98" s="159"/>
      <c r="J98" s="17"/>
      <c r="K98" s="39"/>
      <c r="L98" s="17"/>
    </row>
    <row r="99" spans="1:12" s="4" customFormat="1" ht="15" customHeight="1" x14ac:dyDescent="0.3">
      <c r="A99" s="12" t="s">
        <v>8</v>
      </c>
      <c r="B99" s="79"/>
      <c r="C99" s="81"/>
      <c r="D99" s="425"/>
      <c r="E99" s="426"/>
      <c r="F99" s="446"/>
      <c r="G99" s="447"/>
      <c r="H99" s="171"/>
      <c r="I99" s="159"/>
      <c r="J99" s="17"/>
      <c r="K99" s="39"/>
      <c r="L99" s="17"/>
    </row>
    <row r="100" spans="1:12" s="4" customFormat="1" ht="15" customHeight="1" x14ac:dyDescent="0.3">
      <c r="A100" s="12" t="s">
        <v>9</v>
      </c>
      <c r="B100" s="79"/>
      <c r="C100" s="81"/>
      <c r="D100" s="425"/>
      <c r="E100" s="426"/>
      <c r="F100" s="446"/>
      <c r="G100" s="447"/>
      <c r="H100" s="171"/>
      <c r="I100" s="159"/>
      <c r="J100" s="17"/>
      <c r="K100" s="39"/>
      <c r="L100" s="17"/>
    </row>
    <row r="101" spans="1:12" s="4" customFormat="1" ht="15" customHeight="1" x14ac:dyDescent="0.3">
      <c r="A101" s="12" t="s">
        <v>10</v>
      </c>
      <c r="B101" s="79"/>
      <c r="C101" s="81"/>
      <c r="D101" s="425"/>
      <c r="E101" s="426"/>
      <c r="F101" s="446"/>
      <c r="G101" s="447"/>
      <c r="H101" s="171"/>
      <c r="I101" s="159"/>
      <c r="J101" s="17"/>
      <c r="K101" s="39"/>
      <c r="L101" s="17"/>
    </row>
    <row r="102" spans="1:12" s="4" customFormat="1" ht="15" customHeight="1" thickBot="1" x14ac:dyDescent="0.35">
      <c r="A102" s="174" t="s">
        <v>11</v>
      </c>
      <c r="B102" s="179"/>
      <c r="C102" s="176"/>
      <c r="D102" s="431"/>
      <c r="E102" s="432"/>
      <c r="F102" s="448"/>
      <c r="G102" s="449"/>
      <c r="H102" s="177"/>
      <c r="I102" s="178"/>
      <c r="J102" s="17"/>
      <c r="K102" s="39"/>
      <c r="L102" s="17"/>
    </row>
    <row r="103" spans="1:12" s="48" customFormat="1" ht="8.1" customHeight="1" thickBot="1" x14ac:dyDescent="0.35">
      <c r="F103" s="87"/>
      <c r="G103" s="87"/>
      <c r="H103" s="88"/>
      <c r="I103" s="88"/>
      <c r="J103" s="17"/>
      <c r="K103" s="89"/>
      <c r="L103" s="17"/>
    </row>
    <row r="104" spans="1:12" s="32" customFormat="1" ht="30" customHeight="1" thickBot="1" x14ac:dyDescent="0.3">
      <c r="A104" s="131">
        <v>25</v>
      </c>
      <c r="B104" s="417" t="s">
        <v>210</v>
      </c>
      <c r="C104" s="365"/>
      <c r="D104" s="418">
        <f>SUM(C106:C110)</f>
        <v>0</v>
      </c>
      <c r="E104" s="419"/>
      <c r="F104" s="420"/>
      <c r="G104" s="421"/>
      <c r="H104" s="422">
        <f>SUM(I106:I110)</f>
        <v>0</v>
      </c>
      <c r="I104" s="423"/>
      <c r="J104" s="31"/>
      <c r="K104" s="38" t="str">
        <f>+IF(D104="","Angaben bitte prüfen",+IF(F104="","Angaben fehlen",""))</f>
        <v>Angaben fehlen</v>
      </c>
      <c r="L104" s="31"/>
    </row>
    <row r="105" spans="1:12" s="4" customFormat="1" x14ac:dyDescent="0.3">
      <c r="A105" s="5"/>
      <c r="B105" s="150" t="s">
        <v>28</v>
      </c>
      <c r="C105" s="150" t="s">
        <v>42</v>
      </c>
      <c r="D105" s="424" t="s">
        <v>148</v>
      </c>
      <c r="E105" s="424"/>
      <c r="F105" s="134"/>
      <c r="G105" s="134"/>
      <c r="H105" s="168" t="s">
        <v>148</v>
      </c>
      <c r="I105" s="169" t="s">
        <v>227</v>
      </c>
      <c r="J105" s="17"/>
      <c r="K105" s="39"/>
      <c r="L105" s="17"/>
    </row>
    <row r="106" spans="1:12" s="4" customFormat="1" ht="15" customHeight="1" x14ac:dyDescent="0.3">
      <c r="A106" s="12" t="s">
        <v>7</v>
      </c>
      <c r="B106" s="79"/>
      <c r="C106" s="81"/>
      <c r="D106" s="425"/>
      <c r="E106" s="426"/>
      <c r="F106" s="433"/>
      <c r="G106" s="434"/>
      <c r="H106" s="171"/>
      <c r="I106" s="159"/>
      <c r="J106" s="17"/>
      <c r="K106" s="39"/>
      <c r="L106" s="17"/>
    </row>
    <row r="107" spans="1:12" s="4" customFormat="1" ht="15" customHeight="1" x14ac:dyDescent="0.3">
      <c r="A107" s="12" t="s">
        <v>8</v>
      </c>
      <c r="B107" s="79"/>
      <c r="C107" s="81"/>
      <c r="D107" s="425"/>
      <c r="E107" s="426"/>
      <c r="F107" s="435"/>
      <c r="G107" s="436"/>
      <c r="H107" s="171"/>
      <c r="I107" s="159"/>
      <c r="J107" s="17"/>
      <c r="K107" s="39"/>
      <c r="L107" s="17"/>
    </row>
    <row r="108" spans="1:12" s="4" customFormat="1" ht="15" customHeight="1" x14ac:dyDescent="0.3">
      <c r="A108" s="12" t="s">
        <v>9</v>
      </c>
      <c r="B108" s="79"/>
      <c r="C108" s="81"/>
      <c r="D108" s="425"/>
      <c r="E108" s="426"/>
      <c r="F108" s="435"/>
      <c r="G108" s="436"/>
      <c r="H108" s="171"/>
      <c r="I108" s="159"/>
      <c r="J108" s="17"/>
      <c r="K108" s="39"/>
      <c r="L108" s="17"/>
    </row>
    <row r="109" spans="1:12" s="4" customFormat="1" ht="15" customHeight="1" x14ac:dyDescent="0.3">
      <c r="A109" s="12" t="s">
        <v>10</v>
      </c>
      <c r="B109" s="79"/>
      <c r="C109" s="81"/>
      <c r="D109" s="425"/>
      <c r="E109" s="426"/>
      <c r="F109" s="435"/>
      <c r="G109" s="436"/>
      <c r="H109" s="171"/>
      <c r="I109" s="159"/>
      <c r="J109" s="17"/>
      <c r="K109" s="39"/>
      <c r="L109" s="17"/>
    </row>
    <row r="110" spans="1:12" s="4" customFormat="1" ht="15" customHeight="1" thickBot="1" x14ac:dyDescent="0.35">
      <c r="A110" s="174" t="s">
        <v>11</v>
      </c>
      <c r="B110" s="179"/>
      <c r="C110" s="176"/>
      <c r="D110" s="431"/>
      <c r="E110" s="432"/>
      <c r="F110" s="437"/>
      <c r="G110" s="438"/>
      <c r="H110" s="177"/>
      <c r="I110" s="178"/>
      <c r="J110" s="17"/>
      <c r="K110" s="39"/>
      <c r="L110" s="17"/>
    </row>
    <row r="111" spans="1:12" s="48" customFormat="1" ht="8.1" customHeight="1" thickBot="1" x14ac:dyDescent="0.35">
      <c r="F111" s="87"/>
      <c r="G111" s="87"/>
      <c r="H111" s="88"/>
      <c r="I111" s="88"/>
      <c r="J111" s="17"/>
      <c r="K111" s="89"/>
      <c r="L111" s="17"/>
    </row>
    <row r="112" spans="1:12" s="32" customFormat="1" ht="30" customHeight="1" thickBot="1" x14ac:dyDescent="0.3">
      <c r="A112" s="131">
        <v>26</v>
      </c>
      <c r="B112" s="417" t="s">
        <v>149</v>
      </c>
      <c r="C112" s="439"/>
      <c r="D112" s="418">
        <f>SUM(C114:C118)</f>
        <v>0</v>
      </c>
      <c r="E112" s="419"/>
      <c r="F112" s="440"/>
      <c r="G112" s="441"/>
      <c r="H112" s="422">
        <f>SUM(I114:I118)</f>
        <v>0</v>
      </c>
      <c r="I112" s="423"/>
      <c r="J112" s="31"/>
      <c r="K112" s="38" t="str">
        <f>+IF(D112="","Angaben bitte prüfen",+IF(F112="","Angaben fehlen",""))</f>
        <v>Angaben fehlen</v>
      </c>
      <c r="L112" s="31"/>
    </row>
    <row r="113" spans="1:12" s="4" customFormat="1" x14ac:dyDescent="0.3">
      <c r="A113" s="5"/>
      <c r="B113" s="150" t="s">
        <v>28</v>
      </c>
      <c r="C113" s="150" t="s">
        <v>42</v>
      </c>
      <c r="D113" s="424" t="s">
        <v>148</v>
      </c>
      <c r="E113" s="424"/>
      <c r="F113" s="134"/>
      <c r="G113" s="134"/>
      <c r="H113" s="168" t="s">
        <v>148</v>
      </c>
      <c r="I113" s="169" t="s">
        <v>227</v>
      </c>
      <c r="J113" s="17"/>
      <c r="K113" s="39"/>
      <c r="L113" s="17"/>
    </row>
    <row r="114" spans="1:12" s="4" customFormat="1" ht="15" customHeight="1" x14ac:dyDescent="0.3">
      <c r="A114" s="12" t="s">
        <v>7</v>
      </c>
      <c r="B114" s="79"/>
      <c r="C114" s="81"/>
      <c r="D114" s="425"/>
      <c r="E114" s="426"/>
      <c r="F114" s="433"/>
      <c r="G114" s="434"/>
      <c r="H114" s="171"/>
      <c r="I114" s="159"/>
      <c r="J114" s="17"/>
      <c r="K114" s="39"/>
      <c r="L114" s="17"/>
    </row>
    <row r="115" spans="1:12" s="4" customFormat="1" ht="15" customHeight="1" x14ac:dyDescent="0.3">
      <c r="A115" s="12" t="s">
        <v>8</v>
      </c>
      <c r="B115" s="79"/>
      <c r="C115" s="81"/>
      <c r="D115" s="425"/>
      <c r="E115" s="426"/>
      <c r="F115" s="435"/>
      <c r="G115" s="436"/>
      <c r="H115" s="171"/>
      <c r="I115" s="159"/>
      <c r="J115" s="17"/>
      <c r="K115" s="39"/>
      <c r="L115" s="17"/>
    </row>
    <row r="116" spans="1:12" s="4" customFormat="1" ht="15" customHeight="1" x14ac:dyDescent="0.3">
      <c r="A116" s="12" t="s">
        <v>9</v>
      </c>
      <c r="B116" s="79"/>
      <c r="C116" s="81"/>
      <c r="D116" s="425"/>
      <c r="E116" s="426"/>
      <c r="F116" s="435"/>
      <c r="G116" s="436"/>
      <c r="H116" s="171"/>
      <c r="I116" s="159"/>
      <c r="J116" s="17"/>
      <c r="K116" s="39"/>
      <c r="L116" s="17"/>
    </row>
    <row r="117" spans="1:12" s="4" customFormat="1" ht="15" customHeight="1" x14ac:dyDescent="0.3">
      <c r="A117" s="12" t="s">
        <v>10</v>
      </c>
      <c r="B117" s="79"/>
      <c r="C117" s="81"/>
      <c r="D117" s="425"/>
      <c r="E117" s="426"/>
      <c r="F117" s="435"/>
      <c r="G117" s="436"/>
      <c r="H117" s="171"/>
      <c r="I117" s="159"/>
      <c r="J117" s="17"/>
      <c r="K117" s="39"/>
      <c r="L117" s="17"/>
    </row>
    <row r="118" spans="1:12" s="4" customFormat="1" ht="15" customHeight="1" thickBot="1" x14ac:dyDescent="0.35">
      <c r="A118" s="174" t="s">
        <v>11</v>
      </c>
      <c r="B118" s="179"/>
      <c r="C118" s="176"/>
      <c r="D118" s="431"/>
      <c r="E118" s="432"/>
      <c r="F118" s="437"/>
      <c r="G118" s="438"/>
      <c r="H118" s="177"/>
      <c r="I118" s="178"/>
      <c r="J118" s="17"/>
      <c r="K118" s="39"/>
      <c r="L118" s="17"/>
    </row>
    <row r="119" spans="1:12" s="48" customFormat="1" ht="8.1" customHeight="1" thickBot="1" x14ac:dyDescent="0.35">
      <c r="F119" s="87"/>
      <c r="G119" s="87"/>
      <c r="H119" s="88"/>
      <c r="I119" s="88"/>
      <c r="J119" s="17"/>
      <c r="K119" s="89"/>
      <c r="L119" s="17"/>
    </row>
    <row r="120" spans="1:12" s="32" customFormat="1" ht="30" customHeight="1" thickBot="1" x14ac:dyDescent="0.3">
      <c r="A120" s="131">
        <v>27</v>
      </c>
      <c r="B120" s="417" t="s">
        <v>178</v>
      </c>
      <c r="C120" s="439"/>
      <c r="D120" s="418">
        <f>SUM(C122:C126)</f>
        <v>0</v>
      </c>
      <c r="E120" s="419"/>
      <c r="F120" s="440"/>
      <c r="G120" s="441"/>
      <c r="H120" s="422">
        <f>SUM(I122:I126)</f>
        <v>0</v>
      </c>
      <c r="I120" s="423"/>
      <c r="J120" s="31"/>
      <c r="K120" s="38" t="str">
        <f>+IF(D120="","Angaben bitte prüfen",+IF(F120="","Angaben fehlen",""))</f>
        <v>Angaben fehlen</v>
      </c>
      <c r="L120" s="31"/>
    </row>
    <row r="121" spans="1:12" s="4" customFormat="1" x14ac:dyDescent="0.3">
      <c r="A121" s="180"/>
      <c r="B121" s="150" t="s">
        <v>192</v>
      </c>
      <c r="C121" s="150" t="s">
        <v>42</v>
      </c>
      <c r="D121" s="424" t="s">
        <v>148</v>
      </c>
      <c r="E121" s="424"/>
      <c r="F121" s="181"/>
      <c r="G121" s="181"/>
      <c r="H121" s="168" t="s">
        <v>148</v>
      </c>
      <c r="I121" s="169" t="s">
        <v>227</v>
      </c>
      <c r="J121" s="17"/>
      <c r="K121" s="39"/>
      <c r="L121" s="17"/>
    </row>
    <row r="122" spans="1:12" s="4" customFormat="1" ht="15" customHeight="1" x14ac:dyDescent="0.3">
      <c r="A122" s="12" t="s">
        <v>7</v>
      </c>
      <c r="B122" s="79"/>
      <c r="C122" s="80"/>
      <c r="D122" s="425"/>
      <c r="E122" s="426"/>
      <c r="F122" s="433"/>
      <c r="G122" s="434"/>
      <c r="H122" s="171"/>
      <c r="I122" s="159"/>
      <c r="J122" s="17"/>
      <c r="K122" s="39"/>
      <c r="L122" s="17"/>
    </row>
    <row r="123" spans="1:12" s="4" customFormat="1" ht="15" customHeight="1" x14ac:dyDescent="0.3">
      <c r="A123" s="12" t="s">
        <v>8</v>
      </c>
      <c r="B123" s="79"/>
      <c r="C123" s="80"/>
      <c r="D123" s="425"/>
      <c r="E123" s="426"/>
      <c r="F123" s="435"/>
      <c r="G123" s="436"/>
      <c r="H123" s="171"/>
      <c r="I123" s="159"/>
      <c r="J123" s="17"/>
      <c r="K123" s="39"/>
      <c r="L123" s="17"/>
    </row>
    <row r="124" spans="1:12" s="4" customFormat="1" ht="15" customHeight="1" x14ac:dyDescent="0.3">
      <c r="A124" s="12" t="s">
        <v>9</v>
      </c>
      <c r="B124" s="79"/>
      <c r="C124" s="80"/>
      <c r="D124" s="425"/>
      <c r="E124" s="426"/>
      <c r="F124" s="435"/>
      <c r="G124" s="436"/>
      <c r="H124" s="171"/>
      <c r="I124" s="159"/>
      <c r="J124" s="17"/>
      <c r="K124" s="39"/>
      <c r="L124" s="17"/>
    </row>
    <row r="125" spans="1:12" s="4" customFormat="1" ht="15" customHeight="1" x14ac:dyDescent="0.3">
      <c r="A125" s="12" t="s">
        <v>10</v>
      </c>
      <c r="B125" s="79"/>
      <c r="C125" s="80"/>
      <c r="D125" s="425"/>
      <c r="E125" s="426"/>
      <c r="F125" s="435"/>
      <c r="G125" s="436"/>
      <c r="H125" s="171"/>
      <c r="I125" s="159"/>
      <c r="J125" s="17"/>
      <c r="K125" s="39"/>
      <c r="L125" s="17"/>
    </row>
    <row r="126" spans="1:12" s="4" customFormat="1" ht="15" customHeight="1" thickBot="1" x14ac:dyDescent="0.35">
      <c r="A126" s="174" t="s">
        <v>11</v>
      </c>
      <c r="B126" s="179"/>
      <c r="C126" s="182"/>
      <c r="D126" s="431"/>
      <c r="E126" s="432"/>
      <c r="F126" s="437"/>
      <c r="G126" s="438"/>
      <c r="H126" s="177"/>
      <c r="I126" s="178"/>
      <c r="J126" s="17"/>
      <c r="K126" s="39"/>
      <c r="L126" s="17"/>
    </row>
    <row r="127" spans="1:12" s="48" customFormat="1" ht="8.1" customHeight="1" thickBot="1" x14ac:dyDescent="0.35">
      <c r="F127" s="87"/>
      <c r="G127" s="87"/>
      <c r="H127" s="88"/>
      <c r="I127" s="88"/>
      <c r="J127" s="17"/>
      <c r="K127" s="89"/>
      <c r="L127" s="17"/>
    </row>
    <row r="128" spans="1:12" s="32" customFormat="1" ht="30" customHeight="1" thickBot="1" x14ac:dyDescent="0.3">
      <c r="A128" s="131">
        <v>28</v>
      </c>
      <c r="B128" s="417" t="s">
        <v>150</v>
      </c>
      <c r="C128" s="365"/>
      <c r="D128" s="418">
        <f>SUM(C130:C134)</f>
        <v>0</v>
      </c>
      <c r="E128" s="419"/>
      <c r="F128" s="420"/>
      <c r="G128" s="421"/>
      <c r="H128" s="422">
        <f>SUM(I130:I134)</f>
        <v>0</v>
      </c>
      <c r="I128" s="423"/>
      <c r="J128" s="31"/>
      <c r="K128" s="38" t="str">
        <f>+IF(D128="","Angaben bitte prüfen",+IF(F128="","Angaben fehlen",""))</f>
        <v>Angaben fehlen</v>
      </c>
      <c r="L128" s="31"/>
    </row>
    <row r="129" spans="1:12" s="4" customFormat="1" x14ac:dyDescent="0.3">
      <c r="A129" s="5"/>
      <c r="B129" s="150" t="s">
        <v>28</v>
      </c>
      <c r="C129" s="150" t="s">
        <v>42</v>
      </c>
      <c r="D129" s="424" t="s">
        <v>148</v>
      </c>
      <c r="E129" s="424"/>
      <c r="F129" s="134"/>
      <c r="G129" s="134"/>
      <c r="H129" s="168" t="s">
        <v>148</v>
      </c>
      <c r="I129" s="169" t="s">
        <v>227</v>
      </c>
      <c r="J129" s="17"/>
      <c r="K129" s="39"/>
      <c r="L129" s="17"/>
    </row>
    <row r="130" spans="1:12" s="4" customFormat="1" ht="15" customHeight="1" x14ac:dyDescent="0.3">
      <c r="A130" s="12" t="s">
        <v>7</v>
      </c>
      <c r="B130" s="164" t="s">
        <v>193</v>
      </c>
      <c r="C130" s="81"/>
      <c r="D130" s="425"/>
      <c r="E130" s="426"/>
      <c r="F130" s="433"/>
      <c r="G130" s="434"/>
      <c r="H130" s="171"/>
      <c r="I130" s="159"/>
      <c r="J130" s="17"/>
      <c r="K130" s="39"/>
      <c r="L130" s="17"/>
    </row>
    <row r="131" spans="1:12" s="4" customFormat="1" ht="15" customHeight="1" x14ac:dyDescent="0.3">
      <c r="A131" s="12" t="s">
        <v>8</v>
      </c>
      <c r="B131" s="164" t="s">
        <v>194</v>
      </c>
      <c r="C131" s="81"/>
      <c r="D131" s="425"/>
      <c r="E131" s="426"/>
      <c r="F131" s="435"/>
      <c r="G131" s="436"/>
      <c r="H131" s="171"/>
      <c r="I131" s="159"/>
      <c r="J131" s="17"/>
      <c r="K131" s="39"/>
      <c r="L131" s="17"/>
    </row>
    <row r="132" spans="1:12" s="4" customFormat="1" ht="15" customHeight="1" x14ac:dyDescent="0.3">
      <c r="A132" s="12" t="s">
        <v>9</v>
      </c>
      <c r="B132" s="164" t="s">
        <v>195</v>
      </c>
      <c r="C132" s="81"/>
      <c r="D132" s="425"/>
      <c r="E132" s="426"/>
      <c r="F132" s="435"/>
      <c r="G132" s="436"/>
      <c r="H132" s="171"/>
      <c r="I132" s="159"/>
      <c r="J132" s="17"/>
      <c r="K132" s="39"/>
      <c r="L132" s="17"/>
    </row>
    <row r="133" spans="1:12" s="4" customFormat="1" ht="15" customHeight="1" x14ac:dyDescent="0.3">
      <c r="A133" s="12" t="s">
        <v>10</v>
      </c>
      <c r="B133" s="164" t="s">
        <v>196</v>
      </c>
      <c r="C133" s="81"/>
      <c r="D133" s="425"/>
      <c r="E133" s="426"/>
      <c r="F133" s="435"/>
      <c r="G133" s="436"/>
      <c r="H133" s="171"/>
      <c r="I133" s="159"/>
      <c r="J133" s="17"/>
      <c r="K133" s="39"/>
      <c r="L133" s="17"/>
    </row>
    <row r="134" spans="1:12" s="4" customFormat="1" ht="15" customHeight="1" thickBot="1" x14ac:dyDescent="0.35">
      <c r="A134" s="174" t="s">
        <v>11</v>
      </c>
      <c r="B134" s="183" t="s">
        <v>224</v>
      </c>
      <c r="C134" s="176"/>
      <c r="D134" s="431"/>
      <c r="E134" s="432"/>
      <c r="F134" s="437"/>
      <c r="G134" s="438"/>
      <c r="H134" s="177"/>
      <c r="I134" s="178"/>
      <c r="J134" s="17"/>
      <c r="K134" s="39"/>
      <c r="L134" s="17"/>
    </row>
    <row r="135" spans="1:12" s="48" customFormat="1" ht="8.1" customHeight="1" thickBot="1" x14ac:dyDescent="0.35">
      <c r="F135" s="87"/>
      <c r="G135" s="87"/>
      <c r="H135" s="88"/>
      <c r="I135" s="88"/>
      <c r="J135" s="17"/>
      <c r="K135" s="89"/>
      <c r="L135" s="17"/>
    </row>
    <row r="136" spans="1:12" s="32" customFormat="1" ht="30" customHeight="1" thickBot="1" x14ac:dyDescent="0.3">
      <c r="A136" s="131">
        <v>29</v>
      </c>
      <c r="B136" s="417" t="s">
        <v>43</v>
      </c>
      <c r="C136" s="365"/>
      <c r="D136" s="418">
        <f>SUM(C138:C142)</f>
        <v>0</v>
      </c>
      <c r="E136" s="419"/>
      <c r="F136" s="420"/>
      <c r="G136" s="421"/>
      <c r="H136" s="422">
        <f>SUM(I138:I142)</f>
        <v>0</v>
      </c>
      <c r="I136" s="423"/>
      <c r="J136" s="31"/>
      <c r="K136" s="38" t="str">
        <f>+IF(D136="","Angaben bitte prüfen",+IF(F136="","Angaben fehlen",""))</f>
        <v>Angaben fehlen</v>
      </c>
      <c r="L136" s="31"/>
    </row>
    <row r="137" spans="1:12" s="4" customFormat="1" x14ac:dyDescent="0.3">
      <c r="A137" s="5"/>
      <c r="B137" s="150" t="s">
        <v>28</v>
      </c>
      <c r="C137" s="150" t="s">
        <v>42</v>
      </c>
      <c r="D137" s="424" t="s">
        <v>148</v>
      </c>
      <c r="E137" s="424"/>
      <c r="F137" s="134"/>
      <c r="G137" s="134"/>
      <c r="H137" s="168" t="s">
        <v>148</v>
      </c>
      <c r="I137" s="169" t="s">
        <v>227</v>
      </c>
      <c r="J137" s="17"/>
      <c r="K137" s="39"/>
      <c r="L137" s="17"/>
    </row>
    <row r="138" spans="1:12" s="4" customFormat="1" ht="15" customHeight="1" x14ac:dyDescent="0.3">
      <c r="A138" s="12" t="s">
        <v>7</v>
      </c>
      <c r="B138" s="79"/>
      <c r="C138" s="81"/>
      <c r="D138" s="425"/>
      <c r="E138" s="426"/>
      <c r="F138" s="433"/>
      <c r="G138" s="434"/>
      <c r="H138" s="171"/>
      <c r="I138" s="159"/>
      <c r="J138" s="17"/>
      <c r="K138" s="39"/>
      <c r="L138" s="17"/>
    </row>
    <row r="139" spans="1:12" s="4" customFormat="1" ht="15" customHeight="1" x14ac:dyDescent="0.3">
      <c r="A139" s="12" t="s">
        <v>8</v>
      </c>
      <c r="B139" s="79"/>
      <c r="C139" s="81"/>
      <c r="D139" s="425"/>
      <c r="E139" s="426"/>
      <c r="F139" s="435"/>
      <c r="G139" s="436"/>
      <c r="H139" s="171"/>
      <c r="I139" s="159"/>
      <c r="J139" s="17"/>
      <c r="K139" s="39"/>
      <c r="L139" s="17"/>
    </row>
    <row r="140" spans="1:12" s="4" customFormat="1" ht="15" customHeight="1" x14ac:dyDescent="0.3">
      <c r="A140" s="12" t="s">
        <v>9</v>
      </c>
      <c r="B140" s="79"/>
      <c r="C140" s="81"/>
      <c r="D140" s="425"/>
      <c r="E140" s="426"/>
      <c r="F140" s="435"/>
      <c r="G140" s="436"/>
      <c r="H140" s="171"/>
      <c r="I140" s="159"/>
      <c r="J140" s="17"/>
      <c r="K140" s="39"/>
      <c r="L140" s="17"/>
    </row>
    <row r="141" spans="1:12" s="4" customFormat="1" ht="15" customHeight="1" x14ac:dyDescent="0.3">
      <c r="A141" s="12" t="s">
        <v>10</v>
      </c>
      <c r="B141" s="79"/>
      <c r="C141" s="81"/>
      <c r="D141" s="425"/>
      <c r="E141" s="426"/>
      <c r="F141" s="435"/>
      <c r="G141" s="436"/>
      <c r="H141" s="171"/>
      <c r="I141" s="159"/>
      <c r="J141" s="17"/>
      <c r="K141" s="39"/>
      <c r="L141" s="17"/>
    </row>
    <row r="142" spans="1:12" s="4" customFormat="1" ht="15" customHeight="1" thickBot="1" x14ac:dyDescent="0.35">
      <c r="A142" s="174" t="s">
        <v>11</v>
      </c>
      <c r="B142" s="179"/>
      <c r="C142" s="176"/>
      <c r="D142" s="431"/>
      <c r="E142" s="432"/>
      <c r="F142" s="437"/>
      <c r="G142" s="438"/>
      <c r="H142" s="177"/>
      <c r="I142" s="178"/>
      <c r="J142" s="17"/>
      <c r="K142" s="39"/>
      <c r="L142" s="17"/>
    </row>
    <row r="143" spans="1:12" s="48" customFormat="1" ht="8.1" customHeight="1" thickBot="1" x14ac:dyDescent="0.35">
      <c r="F143" s="87"/>
      <c r="G143" s="87"/>
      <c r="H143" s="88"/>
      <c r="I143" s="88"/>
      <c r="J143" s="17"/>
      <c r="K143" s="89"/>
      <c r="L143" s="17"/>
    </row>
    <row r="144" spans="1:12" s="32" customFormat="1" ht="30" customHeight="1" thickBot="1" x14ac:dyDescent="0.3">
      <c r="A144" s="131">
        <v>30</v>
      </c>
      <c r="B144" s="417" t="s">
        <v>17</v>
      </c>
      <c r="C144" s="365"/>
      <c r="D144" s="418">
        <f>SUM(C146:C147)</f>
        <v>0</v>
      </c>
      <c r="E144" s="419"/>
      <c r="F144" s="420"/>
      <c r="G144" s="421"/>
      <c r="H144" s="422">
        <f>SUM(I146:I147)</f>
        <v>0</v>
      </c>
      <c r="I144" s="423"/>
      <c r="J144" s="31"/>
      <c r="K144" s="38" t="str">
        <f>+IF(D144="","Angaben bitte prüfen",+IF(F144="","Angaben fehlen",""))</f>
        <v>Angaben fehlen</v>
      </c>
      <c r="L144" s="31"/>
    </row>
    <row r="145" spans="1:12" s="4" customFormat="1" x14ac:dyDescent="0.3">
      <c r="A145" s="180"/>
      <c r="B145" s="150" t="s">
        <v>28</v>
      </c>
      <c r="C145" s="150" t="s">
        <v>42</v>
      </c>
      <c r="D145" s="424" t="s">
        <v>148</v>
      </c>
      <c r="E145" s="424"/>
      <c r="F145" s="181"/>
      <c r="G145" s="181"/>
      <c r="H145" s="168" t="s">
        <v>148</v>
      </c>
      <c r="I145" s="169" t="s">
        <v>227</v>
      </c>
      <c r="J145" s="17"/>
      <c r="K145" s="39"/>
      <c r="L145" s="17"/>
    </row>
    <row r="146" spans="1:12" s="4" customFormat="1" ht="15" customHeight="1" x14ac:dyDescent="0.3">
      <c r="A146" s="12" t="s">
        <v>7</v>
      </c>
      <c r="B146" s="79"/>
      <c r="C146" s="81"/>
      <c r="D146" s="425"/>
      <c r="E146" s="426"/>
      <c r="F146" s="427"/>
      <c r="G146" s="428"/>
      <c r="H146" s="171"/>
      <c r="I146" s="159"/>
      <c r="J146" s="17"/>
      <c r="K146" s="39"/>
      <c r="L146" s="17"/>
    </row>
    <row r="147" spans="1:12" s="4" customFormat="1" ht="15" customHeight="1" thickBot="1" x14ac:dyDescent="0.35">
      <c r="A147" s="174" t="s">
        <v>8</v>
      </c>
      <c r="B147" s="179"/>
      <c r="C147" s="176"/>
      <c r="D147" s="431"/>
      <c r="E147" s="432"/>
      <c r="F147" s="429"/>
      <c r="G147" s="430"/>
      <c r="H147" s="177"/>
      <c r="I147" s="178"/>
      <c r="J147" s="17"/>
      <c r="K147" s="39"/>
      <c r="L147" s="17"/>
    </row>
    <row r="148" spans="1:12" s="48" customFormat="1" ht="8.1" customHeight="1" thickBot="1" x14ac:dyDescent="0.35">
      <c r="F148" s="87"/>
      <c r="G148" s="87"/>
      <c r="H148" s="88"/>
      <c r="I148" s="88"/>
      <c r="J148" s="17"/>
      <c r="K148" s="89"/>
      <c r="L148" s="17"/>
    </row>
    <row r="149" spans="1:12" s="26" customFormat="1" ht="30" customHeight="1" thickBot="1" x14ac:dyDescent="0.3">
      <c r="A149" s="131">
        <v>31</v>
      </c>
      <c r="B149" s="385" t="s">
        <v>18</v>
      </c>
      <c r="C149" s="386"/>
      <c r="D149" s="387">
        <f>+D144+D136+D128+D120+D112+D104+D96+D94</f>
        <v>0</v>
      </c>
      <c r="E149" s="388"/>
      <c r="F149" s="387">
        <f>+F144+F136+F128+F120+F112+F104+F96+F94</f>
        <v>0</v>
      </c>
      <c r="G149" s="388"/>
      <c r="H149" s="387">
        <f>+H144+H136+H128+H120+H112+H104+H96+H94</f>
        <v>0</v>
      </c>
      <c r="I149" s="388"/>
      <c r="J149" s="25"/>
      <c r="K149" s="38" t="str">
        <f>+IF(D149=0,"Angaben bitte prüfen",+IF(F149=0,"Angaben bitte prüfen",""))</f>
        <v>Angaben bitte prüfen</v>
      </c>
      <c r="L149" s="25"/>
    </row>
    <row r="150" spans="1:12" s="48" customFormat="1" ht="8.1" customHeight="1" thickBot="1" x14ac:dyDescent="0.35">
      <c r="F150" s="87"/>
      <c r="G150" s="87"/>
      <c r="H150" s="88"/>
      <c r="I150" s="88"/>
      <c r="J150" s="17"/>
      <c r="K150" s="89"/>
      <c r="L150" s="17"/>
    </row>
    <row r="151" spans="1:12" s="4" customFormat="1" x14ac:dyDescent="0.3">
      <c r="A151" s="403">
        <v>32</v>
      </c>
      <c r="B151" s="405" t="s">
        <v>27</v>
      </c>
      <c r="C151" s="406"/>
      <c r="D151" s="407"/>
      <c r="E151" s="408"/>
      <c r="F151" s="411"/>
      <c r="G151" s="412"/>
      <c r="H151" s="411"/>
      <c r="I151" s="412"/>
      <c r="J151" s="17"/>
      <c r="K151" s="39"/>
      <c r="L151" s="17"/>
    </row>
    <row r="152" spans="1:12" s="4" customFormat="1" ht="16.2" thickBot="1" x14ac:dyDescent="0.35">
      <c r="A152" s="404"/>
      <c r="B152" s="415" t="s">
        <v>151</v>
      </c>
      <c r="C152" s="416"/>
      <c r="D152" s="409"/>
      <c r="E152" s="410" t="s">
        <v>16</v>
      </c>
      <c r="F152" s="413"/>
      <c r="G152" s="414"/>
      <c r="H152" s="413"/>
      <c r="I152" s="414"/>
      <c r="J152" s="17"/>
      <c r="K152" s="39"/>
      <c r="L152" s="17"/>
    </row>
    <row r="153" spans="1:12" ht="36.75" customHeight="1" thickBot="1" x14ac:dyDescent="0.35">
      <c r="A153" s="131">
        <v>33</v>
      </c>
      <c r="B153" s="393" t="s">
        <v>113</v>
      </c>
      <c r="C153" s="394"/>
      <c r="D153" s="395"/>
      <c r="E153" s="396"/>
      <c r="F153" s="395"/>
      <c r="G153" s="396"/>
      <c r="H153" s="397"/>
      <c r="I153" s="398"/>
    </row>
    <row r="154" spans="1:12" s="48" customFormat="1" ht="8.1" customHeight="1" thickBot="1" x14ac:dyDescent="0.35">
      <c r="F154" s="87"/>
      <c r="G154" s="87"/>
      <c r="H154" s="88"/>
      <c r="I154" s="88"/>
      <c r="J154" s="17"/>
      <c r="K154" s="89"/>
      <c r="L154" s="17"/>
    </row>
    <row r="155" spans="1:12" s="77" customFormat="1" ht="30" customHeight="1" thickBot="1" x14ac:dyDescent="0.35">
      <c r="A155" s="127" t="s">
        <v>0</v>
      </c>
      <c r="B155" s="264" t="s">
        <v>179</v>
      </c>
      <c r="C155" s="366"/>
      <c r="D155" s="366"/>
      <c r="E155" s="366"/>
      <c r="F155" s="366"/>
      <c r="G155" s="265"/>
      <c r="H155" s="373"/>
      <c r="I155" s="374"/>
      <c r="J155" s="18"/>
      <c r="K155" s="39"/>
      <c r="L155" s="18"/>
    </row>
    <row r="156" spans="1:12" s="78" customFormat="1" ht="22.5" customHeight="1" thickBot="1" x14ac:dyDescent="0.35">
      <c r="A156" s="132"/>
      <c r="B156" s="165" t="s">
        <v>30</v>
      </c>
      <c r="C156" s="133"/>
      <c r="D156" s="399"/>
      <c r="E156" s="400"/>
      <c r="F156" s="401" t="s">
        <v>200</v>
      </c>
      <c r="G156" s="402"/>
      <c r="H156" s="377" t="s">
        <v>226</v>
      </c>
      <c r="I156" s="378"/>
      <c r="J156" s="16"/>
      <c r="K156" s="39"/>
      <c r="L156" s="16"/>
    </row>
    <row r="157" spans="1:12" s="26" customFormat="1" ht="35.1" customHeight="1" collapsed="1" thickBot="1" x14ac:dyDescent="0.35">
      <c r="A157" s="131">
        <v>34</v>
      </c>
      <c r="B157" s="364" t="s">
        <v>152</v>
      </c>
      <c r="C157" s="365"/>
      <c r="D157" s="379">
        <f>+D86</f>
        <v>0</v>
      </c>
      <c r="E157" s="380"/>
      <c r="F157" s="381"/>
      <c r="G157" s="382"/>
      <c r="H157" s="383">
        <f>+H86</f>
        <v>0</v>
      </c>
      <c r="I157" s="384"/>
      <c r="J157" s="25"/>
      <c r="K157" s="39"/>
      <c r="L157" s="25"/>
    </row>
    <row r="158" spans="1:12" s="26" customFormat="1" ht="45" customHeight="1" collapsed="1" thickBot="1" x14ac:dyDescent="0.35">
      <c r="A158" s="131">
        <v>35</v>
      </c>
      <c r="B158" s="364" t="s">
        <v>153</v>
      </c>
      <c r="C158" s="365"/>
      <c r="D158" s="379">
        <f>+D149</f>
        <v>0</v>
      </c>
      <c r="E158" s="380"/>
      <c r="F158" s="381"/>
      <c r="G158" s="382"/>
      <c r="H158" s="383">
        <f>+H149</f>
        <v>0</v>
      </c>
      <c r="I158" s="384"/>
      <c r="J158" s="25"/>
      <c r="K158" s="39"/>
      <c r="L158" s="25"/>
    </row>
    <row r="159" spans="1:12" s="91" customFormat="1" ht="35.1" customHeight="1" collapsed="1" thickBot="1" x14ac:dyDescent="0.35">
      <c r="A159" s="131">
        <v>36</v>
      </c>
      <c r="B159" s="385" t="s">
        <v>19</v>
      </c>
      <c r="C159" s="386" t="s">
        <v>16</v>
      </c>
      <c r="D159" s="387">
        <f>+D158-D157</f>
        <v>0</v>
      </c>
      <c r="E159" s="388"/>
      <c r="F159" s="381"/>
      <c r="G159" s="382"/>
      <c r="H159" s="387">
        <f>+H158-H157</f>
        <v>0</v>
      </c>
      <c r="I159" s="388"/>
      <c r="J159" s="90"/>
      <c r="K159" s="38" t="str">
        <f>+IF(D159=0,"Angaben bitte prüfen","")</f>
        <v>Angaben bitte prüfen</v>
      </c>
      <c r="L159" s="90"/>
    </row>
    <row r="160" spans="1:12" s="48" customFormat="1" ht="8.1" customHeight="1" thickBot="1" x14ac:dyDescent="0.35">
      <c r="F160" s="87"/>
      <c r="G160" s="87"/>
      <c r="H160" s="88"/>
      <c r="I160" s="88"/>
      <c r="J160" s="17"/>
      <c r="K160" s="89"/>
      <c r="L160" s="17"/>
    </row>
    <row r="161" spans="1:15" s="77" customFormat="1" ht="30" customHeight="1" thickBot="1" x14ac:dyDescent="0.35">
      <c r="A161" s="127" t="s">
        <v>0</v>
      </c>
      <c r="B161" s="264" t="s">
        <v>154</v>
      </c>
      <c r="C161" s="389"/>
      <c r="D161" s="389"/>
      <c r="E161" s="389"/>
      <c r="F161" s="389"/>
      <c r="G161" s="389"/>
      <c r="H161" s="390" t="s">
        <v>90</v>
      </c>
      <c r="I161" s="391"/>
      <c r="J161" s="18"/>
      <c r="K161" s="39"/>
      <c r="L161" s="18"/>
    </row>
    <row r="162" spans="1:15" s="26" customFormat="1" ht="95.1" customHeight="1" collapsed="1" thickBot="1" x14ac:dyDescent="0.35">
      <c r="A162" s="131">
        <v>37</v>
      </c>
      <c r="B162" s="364" t="s">
        <v>212</v>
      </c>
      <c r="C162" s="365"/>
      <c r="D162" s="381"/>
      <c r="E162" s="389"/>
      <c r="F162" s="389"/>
      <c r="G162" s="389"/>
      <c r="H162" s="381"/>
      <c r="I162" s="392"/>
      <c r="J162" s="25"/>
      <c r="K162" s="39"/>
      <c r="L162" s="25"/>
      <c r="M162" s="25"/>
    </row>
    <row r="163" spans="1:15" s="48" customFormat="1" ht="8.1" customHeight="1" thickBot="1" x14ac:dyDescent="0.35">
      <c r="F163" s="87"/>
      <c r="G163" s="87"/>
      <c r="H163" s="88"/>
      <c r="I163" s="88"/>
      <c r="J163" s="17"/>
      <c r="K163" s="89"/>
      <c r="L163" s="17"/>
    </row>
    <row r="164" spans="1:15" ht="30" customHeight="1" thickBot="1" x14ac:dyDescent="0.35">
      <c r="A164" s="113" t="s">
        <v>0</v>
      </c>
      <c r="B164" s="264" t="s">
        <v>155</v>
      </c>
      <c r="C164" s="366"/>
      <c r="D164" s="366"/>
      <c r="E164" s="367" t="s">
        <v>114</v>
      </c>
      <c r="F164" s="369" t="s">
        <v>156</v>
      </c>
      <c r="G164" s="370"/>
      <c r="H164" s="373" t="s">
        <v>90</v>
      </c>
      <c r="I164" s="374"/>
      <c r="J164" s="7"/>
      <c r="L164" s="7"/>
    </row>
    <row r="165" spans="1:15" s="78" customFormat="1" ht="16.2" thickBot="1" x14ac:dyDescent="0.35">
      <c r="A165" s="128" t="s">
        <v>157</v>
      </c>
      <c r="B165" s="375" t="s">
        <v>158</v>
      </c>
      <c r="C165" s="376"/>
      <c r="D165" s="376"/>
      <c r="E165" s="368"/>
      <c r="F165" s="371"/>
      <c r="G165" s="372"/>
      <c r="H165" s="377" t="s">
        <v>144</v>
      </c>
      <c r="I165" s="378"/>
      <c r="J165" s="16"/>
      <c r="K165" s="39"/>
      <c r="L165" s="16"/>
    </row>
    <row r="166" spans="1:15" s="1" customFormat="1" ht="15.75" customHeight="1" x14ac:dyDescent="0.3">
      <c r="A166" s="129" t="str">
        <f>+IF(E166="ja","1","")</f>
        <v/>
      </c>
      <c r="B166" s="359" t="s">
        <v>183</v>
      </c>
      <c r="C166" s="360"/>
      <c r="D166" s="361"/>
      <c r="E166" s="33" t="s">
        <v>40</v>
      </c>
      <c r="F166" s="362"/>
      <c r="G166" s="363"/>
      <c r="H166" s="362"/>
      <c r="I166" s="363"/>
      <c r="J166" s="14"/>
      <c r="K166" s="39"/>
      <c r="L166" s="14"/>
    </row>
    <row r="167" spans="1:15" s="1" customFormat="1" x14ac:dyDescent="0.3">
      <c r="A167" s="130" t="str">
        <f>+IF(E167="ja",2,"")</f>
        <v/>
      </c>
      <c r="B167" s="351" t="s">
        <v>159</v>
      </c>
      <c r="C167" s="352"/>
      <c r="D167" s="353"/>
      <c r="E167" s="34" t="s">
        <v>40</v>
      </c>
      <c r="F167" s="354"/>
      <c r="G167" s="355"/>
      <c r="H167" s="354"/>
      <c r="I167" s="355"/>
      <c r="J167" s="14"/>
      <c r="K167" s="39"/>
      <c r="L167" s="14"/>
    </row>
    <row r="168" spans="1:15" x14ac:dyDescent="0.3">
      <c r="A168" s="130" t="str">
        <f>+IF(E168="ja",3,"")</f>
        <v/>
      </c>
      <c r="B168" s="351" t="s">
        <v>160</v>
      </c>
      <c r="C168" s="352"/>
      <c r="D168" s="353"/>
      <c r="E168" s="34" t="s">
        <v>40</v>
      </c>
      <c r="F168" s="354"/>
      <c r="G168" s="355"/>
      <c r="H168" s="354"/>
      <c r="I168" s="355"/>
      <c r="J168" s="7"/>
      <c r="L168" s="7"/>
    </row>
    <row r="169" spans="1:15" ht="15.75" customHeight="1" x14ac:dyDescent="0.3">
      <c r="A169" s="130" t="str">
        <f>+IF(E169="ja",4,"")</f>
        <v/>
      </c>
      <c r="B169" s="351" t="s">
        <v>161</v>
      </c>
      <c r="C169" s="352"/>
      <c r="D169" s="353"/>
      <c r="E169" s="34" t="s">
        <v>40</v>
      </c>
      <c r="F169" s="354"/>
      <c r="G169" s="355"/>
      <c r="H169" s="354"/>
      <c r="I169" s="355"/>
      <c r="J169" s="7"/>
      <c r="L169" s="7"/>
    </row>
    <row r="170" spans="1:15" ht="15.75" customHeight="1" x14ac:dyDescent="0.3">
      <c r="A170" s="130" t="str">
        <f>+IF(E170="ja",5,"")</f>
        <v/>
      </c>
      <c r="B170" s="351" t="s">
        <v>162</v>
      </c>
      <c r="C170" s="352"/>
      <c r="D170" s="353"/>
      <c r="E170" s="34" t="s">
        <v>40</v>
      </c>
      <c r="F170" s="354"/>
      <c r="G170" s="355"/>
      <c r="H170" s="354"/>
      <c r="I170" s="355"/>
      <c r="J170" s="7"/>
      <c r="L170" s="7"/>
    </row>
    <row r="171" spans="1:15" x14ac:dyDescent="0.3">
      <c r="A171" s="130" t="str">
        <f>+IF(E171="ja",6,"")</f>
        <v/>
      </c>
      <c r="B171" s="351" t="s">
        <v>163</v>
      </c>
      <c r="C171" s="352"/>
      <c r="D171" s="353"/>
      <c r="E171" s="34" t="s">
        <v>40</v>
      </c>
      <c r="F171" s="354"/>
      <c r="G171" s="355"/>
      <c r="H171" s="354"/>
      <c r="I171" s="355"/>
      <c r="J171" s="7"/>
      <c r="L171" s="7"/>
    </row>
    <row r="172" spans="1:15" ht="15" customHeight="1" x14ac:dyDescent="0.3">
      <c r="A172" s="130" t="str">
        <f>+IF(E172="ja",7,"")</f>
        <v/>
      </c>
      <c r="B172" s="351" t="s">
        <v>180</v>
      </c>
      <c r="C172" s="352"/>
      <c r="D172" s="353"/>
      <c r="E172" s="34" t="s">
        <v>40</v>
      </c>
      <c r="F172" s="354"/>
      <c r="G172" s="355"/>
      <c r="H172" s="354"/>
      <c r="I172" s="355"/>
      <c r="J172" s="7"/>
      <c r="L172" s="7"/>
    </row>
    <row r="173" spans="1:15" ht="15.75" customHeight="1" x14ac:dyDescent="0.3">
      <c r="A173" s="130" t="str">
        <f>+IF(E173="ja",8,"")</f>
        <v/>
      </c>
      <c r="B173" s="351" t="s">
        <v>181</v>
      </c>
      <c r="C173" s="352"/>
      <c r="D173" s="353"/>
      <c r="E173" s="34" t="s">
        <v>40</v>
      </c>
      <c r="F173" s="354"/>
      <c r="G173" s="355"/>
      <c r="H173" s="354"/>
      <c r="I173" s="355"/>
      <c r="J173" s="7"/>
      <c r="L173" s="7"/>
    </row>
    <row r="174" spans="1:15" ht="15.75" customHeight="1" x14ac:dyDescent="0.3">
      <c r="A174" s="130" t="str">
        <f>+IF(E174="ja",9,"")</f>
        <v/>
      </c>
      <c r="B174" s="356" t="s">
        <v>164</v>
      </c>
      <c r="C174" s="357"/>
      <c r="D174" s="358"/>
      <c r="E174" s="34" t="s">
        <v>40</v>
      </c>
      <c r="F174" s="354"/>
      <c r="G174" s="355"/>
      <c r="H174" s="354"/>
      <c r="I174" s="355"/>
      <c r="J174" s="7"/>
      <c r="L174" s="7"/>
    </row>
    <row r="175" spans="1:15" ht="16.5" customHeight="1" thickBot="1" x14ac:dyDescent="0.35">
      <c r="A175" s="130" t="str">
        <f>+IF(E175="ja",10,"")</f>
        <v/>
      </c>
      <c r="B175" s="343" t="s">
        <v>182</v>
      </c>
      <c r="C175" s="344"/>
      <c r="D175" s="345"/>
      <c r="E175" s="35" t="s">
        <v>40</v>
      </c>
      <c r="F175" s="346"/>
      <c r="G175" s="347"/>
      <c r="H175" s="346"/>
      <c r="I175" s="347"/>
      <c r="J175" s="7"/>
      <c r="L175" s="7"/>
    </row>
    <row r="176" spans="1:15" s="27" customFormat="1" ht="24" customHeight="1" thickBot="1" x14ac:dyDescent="0.35">
      <c r="A176" s="131">
        <f>+COUNTA(A166:A175)-COUNTBLANK(A166:A175)</f>
        <v>0</v>
      </c>
      <c r="B176" s="348" t="s">
        <v>44</v>
      </c>
      <c r="C176" s="349"/>
      <c r="D176" s="350"/>
      <c r="E176" s="28"/>
      <c r="F176" s="28"/>
      <c r="I176" s="547" t="s">
        <v>39</v>
      </c>
      <c r="J176" s="28"/>
      <c r="K176" s="38" t="str">
        <f>+IF(A176=0,"Angaben bitte prüfen","")</f>
        <v>Angaben bitte prüfen</v>
      </c>
      <c r="L176" s="28"/>
      <c r="M176" s="28"/>
      <c r="N176" s="28"/>
      <c r="O176" s="28"/>
    </row>
    <row r="177" spans="1:12" ht="8.1" customHeight="1" x14ac:dyDescent="0.3">
      <c r="A177" s="7"/>
      <c r="B177" s="7"/>
      <c r="C177" s="7"/>
      <c r="D177" s="7"/>
      <c r="E177" s="7"/>
      <c r="F177" s="7"/>
      <c r="G177" s="7"/>
      <c r="I177" s="548"/>
    </row>
    <row r="178" spans="1:12" ht="18.75" customHeight="1" x14ac:dyDescent="0.3">
      <c r="A178" s="92" t="s">
        <v>165</v>
      </c>
      <c r="B178" s="93"/>
      <c r="C178" s="93"/>
      <c r="D178" s="93"/>
      <c r="E178" s="93"/>
      <c r="F178" s="93"/>
      <c r="G178" s="82"/>
      <c r="I178" s="341" t="str">
        <f>LEN(A1)*LEN(F37)/100&amp;"-"&amp;+MID(G12,2,3)&amp;+LEN(B43)&amp;"-"&amp;+LEN(D159)/100&amp;"-"&amp;A176</f>
        <v>0-0-0,01-0</v>
      </c>
    </row>
    <row r="179" spans="1:12" s="14" customFormat="1" ht="17.25" customHeight="1" x14ac:dyDescent="0.3">
      <c r="A179" s="94" t="s">
        <v>166</v>
      </c>
      <c r="B179" s="95" t="s">
        <v>197</v>
      </c>
      <c r="C179" s="95"/>
      <c r="D179" s="95"/>
      <c r="E179" s="95"/>
      <c r="F179" s="95"/>
      <c r="H179"/>
      <c r="I179" s="342"/>
      <c r="J179" s="76"/>
      <c r="K179" s="39"/>
      <c r="L179" s="76"/>
    </row>
    <row r="180" spans="1:12" s="14" customFormat="1" ht="17.25" customHeight="1" x14ac:dyDescent="0.3">
      <c r="A180" s="94" t="s">
        <v>167</v>
      </c>
      <c r="B180" s="95" t="s">
        <v>168</v>
      </c>
      <c r="C180" s="95"/>
      <c r="D180" s="95"/>
      <c r="E180" s="95"/>
      <c r="F180" s="95"/>
      <c r="H180" s="83"/>
      <c r="I180" s="83"/>
      <c r="J180" s="76"/>
      <c r="K180" s="39"/>
      <c r="L180" s="76"/>
    </row>
    <row r="181" spans="1:12" s="14" customFormat="1" ht="17.25" customHeight="1" x14ac:dyDescent="0.3">
      <c r="A181" s="94" t="s">
        <v>169</v>
      </c>
      <c r="B181" s="95" t="s">
        <v>170</v>
      </c>
      <c r="C181" s="95"/>
      <c r="D181" s="95"/>
      <c r="E181" s="95"/>
      <c r="F181" s="95"/>
      <c r="H181" s="83"/>
      <c r="I181" s="83"/>
      <c r="J181" s="76"/>
      <c r="K181" s="39"/>
      <c r="L181" s="76"/>
    </row>
    <row r="182" spans="1:12" s="14" customFormat="1" ht="17.25" customHeight="1" x14ac:dyDescent="0.3">
      <c r="A182" s="94" t="s">
        <v>171</v>
      </c>
      <c r="B182" s="95" t="s">
        <v>172</v>
      </c>
      <c r="C182" s="95"/>
      <c r="D182" s="95"/>
      <c r="E182" s="95"/>
      <c r="F182" s="95"/>
      <c r="H182" s="83"/>
      <c r="I182" s="83"/>
      <c r="J182" s="76"/>
      <c r="K182" s="39"/>
      <c r="L182" s="76"/>
    </row>
    <row r="183" spans="1:12" s="14" customFormat="1" ht="17.25" customHeight="1" x14ac:dyDescent="0.3">
      <c r="A183" s="94" t="s">
        <v>173</v>
      </c>
      <c r="B183" s="95" t="s">
        <v>174</v>
      </c>
      <c r="C183" s="95"/>
      <c r="D183" s="95"/>
      <c r="E183" s="95"/>
      <c r="F183" s="95"/>
      <c r="J183" s="76"/>
      <c r="K183" s="39"/>
      <c r="L183" s="76"/>
    </row>
    <row r="184" spans="1:12" s="7" customFormat="1" ht="9" customHeight="1" x14ac:dyDescent="0.3">
      <c r="A184" s="96"/>
      <c r="B184" s="96"/>
      <c r="C184" s="96"/>
      <c r="D184" s="96"/>
      <c r="E184" s="96"/>
      <c r="F184" s="96"/>
      <c r="G184" s="41"/>
      <c r="H184" s="42"/>
      <c r="J184" s="11"/>
      <c r="K184" s="39"/>
      <c r="L184" s="11"/>
    </row>
    <row r="185" spans="1:12" s="7" customFormat="1" ht="15.75" customHeight="1" x14ac:dyDescent="0.3">
      <c r="A185" s="43"/>
      <c r="B185" s="43"/>
      <c r="C185" s="43"/>
      <c r="D185" s="43"/>
      <c r="E185" s="43"/>
      <c r="F185" s="43"/>
      <c r="J185" s="11"/>
      <c r="K185" s="39"/>
      <c r="L185" s="11"/>
    </row>
    <row r="186" spans="1:12" s="7" customFormat="1" ht="16.2" customHeight="1" x14ac:dyDescent="0.3">
      <c r="A186" s="52"/>
      <c r="B186" s="52"/>
      <c r="C186" s="52"/>
      <c r="D186" s="52"/>
      <c r="E186" s="52"/>
      <c r="F186" s="52"/>
      <c r="G186" s="52"/>
      <c r="H186" s="52"/>
      <c r="I186" s="52"/>
      <c r="J186" s="11"/>
      <c r="K186" s="39"/>
      <c r="L186" s="11"/>
    </row>
    <row r="187" spans="1:12" s="13" customFormat="1" ht="20.100000000000001" customHeight="1" x14ac:dyDescent="0.3">
      <c r="A187" s="337"/>
      <c r="B187" s="338"/>
      <c r="C187" s="338"/>
      <c r="D187" s="52"/>
      <c r="E187" s="339"/>
      <c r="F187" s="340"/>
      <c r="G187" s="52"/>
      <c r="H187" s="535"/>
      <c r="I187" s="535"/>
      <c r="J187" s="7"/>
      <c r="K187" s="39"/>
      <c r="L187" s="11"/>
    </row>
    <row r="188" spans="1:12" s="84" customFormat="1" ht="20.100000000000001" customHeight="1" x14ac:dyDescent="0.3">
      <c r="A188" s="29" t="s">
        <v>31</v>
      </c>
      <c r="B188" s="30"/>
      <c r="C188" s="30"/>
      <c r="D188" s="30"/>
      <c r="E188" s="29" t="s">
        <v>32</v>
      </c>
      <c r="F188" s="30"/>
      <c r="G188" s="30"/>
      <c r="H188" s="536" t="s">
        <v>33</v>
      </c>
      <c r="I188" s="536"/>
      <c r="J188" s="8"/>
      <c r="K188" s="39"/>
      <c r="L188" s="8"/>
    </row>
    <row r="189" spans="1:12" ht="16.2" thickBot="1" x14ac:dyDescent="0.35">
      <c r="A189" s="7"/>
      <c r="B189" s="7"/>
      <c r="C189" s="7"/>
      <c r="D189" s="7"/>
      <c r="E189" s="7"/>
      <c r="F189" s="7"/>
      <c r="G189" s="7"/>
      <c r="H189" s="7"/>
      <c r="I189" s="7"/>
    </row>
    <row r="190" spans="1:12" s="158" customFormat="1" ht="25.2" customHeight="1" thickBot="1" x14ac:dyDescent="0.3">
      <c r="A190" s="155" t="s">
        <v>0</v>
      </c>
      <c r="B190" s="154" t="s">
        <v>213</v>
      </c>
      <c r="C190" s="156"/>
      <c r="D190" s="156"/>
      <c r="E190" s="156"/>
      <c r="F190" s="156"/>
      <c r="G190" s="156"/>
      <c r="H190" s="156"/>
      <c r="I190" s="157"/>
      <c r="J190" s="94"/>
      <c r="K190" s="38"/>
      <c r="L190" s="94"/>
    </row>
    <row r="191" spans="1:12" x14ac:dyDescent="0.3">
      <c r="A191" s="537"/>
      <c r="B191" s="538"/>
      <c r="C191" s="538"/>
      <c r="D191" s="538"/>
      <c r="E191" s="538"/>
      <c r="F191" s="538"/>
      <c r="G191" s="538"/>
      <c r="H191" s="538"/>
      <c r="I191" s="539"/>
    </row>
    <row r="192" spans="1:12" x14ac:dyDescent="0.3">
      <c r="A192" s="540"/>
      <c r="B192" s="541"/>
      <c r="C192" s="541"/>
      <c r="D192" s="541"/>
      <c r="E192" s="541"/>
      <c r="F192" s="541"/>
      <c r="G192" s="541"/>
      <c r="H192" s="541"/>
      <c r="I192" s="542"/>
    </row>
    <row r="193" spans="1:9" x14ac:dyDescent="0.3">
      <c r="A193" s="540"/>
      <c r="B193" s="541"/>
      <c r="C193" s="541"/>
      <c r="D193" s="541"/>
      <c r="E193" s="541"/>
      <c r="F193" s="541"/>
      <c r="G193" s="541"/>
      <c r="H193" s="541"/>
      <c r="I193" s="542"/>
    </row>
    <row r="194" spans="1:9" x14ac:dyDescent="0.3">
      <c r="A194" s="540"/>
      <c r="B194" s="543"/>
      <c r="C194" s="543"/>
      <c r="D194" s="543"/>
      <c r="E194" s="543"/>
      <c r="F194" s="543"/>
      <c r="G194" s="543"/>
      <c r="H194" s="543"/>
      <c r="I194" s="542"/>
    </row>
    <row r="195" spans="1:9" ht="16.2" thickBot="1" x14ac:dyDescent="0.35">
      <c r="A195" s="544"/>
      <c r="B195" s="545"/>
      <c r="C195" s="545"/>
      <c r="D195" s="545"/>
      <c r="E195" s="545"/>
      <c r="F195" s="545"/>
      <c r="G195" s="545"/>
      <c r="H195" s="545"/>
      <c r="I195" s="546"/>
    </row>
  </sheetData>
  <sheetProtection algorithmName="SHA-512" hashValue="Ej/mOd2c5oCOcxf+f+tKKjy3UAhGeFcF4x2Qxq1JarbNjSU/s0PMHK9GhOXLpyY9PMi4i7kI2AL4EQeajHn5Dg==" saltValue="YvFGXtotayg6ar9JLiFrXg==" spinCount="100000" sheet="1" insertRows="0"/>
  <mergeCells count="278">
    <mergeCell ref="H188:I188"/>
    <mergeCell ref="A191:I195"/>
    <mergeCell ref="I176:I177"/>
    <mergeCell ref="A1:I1"/>
    <mergeCell ref="B3:I3"/>
    <mergeCell ref="A4:A5"/>
    <mergeCell ref="B4:B5"/>
    <mergeCell ref="F120:G120"/>
    <mergeCell ref="D121:E121"/>
    <mergeCell ref="D122:E122"/>
    <mergeCell ref="F122:G126"/>
    <mergeCell ref="D123:E123"/>
    <mergeCell ref="D124:E124"/>
    <mergeCell ref="D125:E125"/>
    <mergeCell ref="D126:E126"/>
    <mergeCell ref="D35:E35"/>
    <mergeCell ref="D42:E42"/>
    <mergeCell ref="C24:E24"/>
    <mergeCell ref="B27:G27"/>
    <mergeCell ref="D30:E31"/>
    <mergeCell ref="F30:G31"/>
    <mergeCell ref="A30:A31"/>
    <mergeCell ref="B30:C31"/>
    <mergeCell ref="A43:A52"/>
    <mergeCell ref="B43:C52"/>
    <mergeCell ref="D43:E52"/>
    <mergeCell ref="H43:I52"/>
    <mergeCell ref="H187:I187"/>
    <mergeCell ref="C20:E20"/>
    <mergeCell ref="C21:E21"/>
    <mergeCell ref="C22:E22"/>
    <mergeCell ref="C23:E23"/>
    <mergeCell ref="A28:A29"/>
    <mergeCell ref="B28:C29"/>
    <mergeCell ref="D28:E29"/>
    <mergeCell ref="F28:F29"/>
    <mergeCell ref="G28:G29"/>
    <mergeCell ref="B25:H25"/>
    <mergeCell ref="C4:C5"/>
    <mergeCell ref="H4:H5"/>
    <mergeCell ref="B15:I15"/>
    <mergeCell ref="A16:A17"/>
    <mergeCell ref="B16:B17"/>
    <mergeCell ref="C16:E16"/>
    <mergeCell ref="H16:H17"/>
    <mergeCell ref="C18:E18"/>
    <mergeCell ref="C19:E19"/>
    <mergeCell ref="B13:H13"/>
    <mergeCell ref="C17:E17"/>
    <mergeCell ref="H86:I86"/>
    <mergeCell ref="B94:C94"/>
    <mergeCell ref="D94:E94"/>
    <mergeCell ref="B36:C36"/>
    <mergeCell ref="B104:C104"/>
    <mergeCell ref="D68:E68"/>
    <mergeCell ref="D76:E76"/>
    <mergeCell ref="B96:C96"/>
    <mergeCell ref="D101:E101"/>
    <mergeCell ref="D96:E96"/>
    <mergeCell ref="D67:E67"/>
    <mergeCell ref="D59:E59"/>
    <mergeCell ref="B38:C38"/>
    <mergeCell ref="D38:E38"/>
    <mergeCell ref="F38:G38"/>
    <mergeCell ref="H38:I38"/>
    <mergeCell ref="B39:C39"/>
    <mergeCell ref="D39:E39"/>
    <mergeCell ref="D36:E36"/>
    <mergeCell ref="F36:G36"/>
    <mergeCell ref="H36:I36"/>
    <mergeCell ref="B37:C37"/>
    <mergeCell ref="D37:E37"/>
    <mergeCell ref="F37:G37"/>
    <mergeCell ref="D113:E113"/>
    <mergeCell ref="D114:E114"/>
    <mergeCell ref="F114:G118"/>
    <mergeCell ref="D115:E115"/>
    <mergeCell ref="D116:E116"/>
    <mergeCell ref="D117:E117"/>
    <mergeCell ref="D118:E118"/>
    <mergeCell ref="D108:E108"/>
    <mergeCell ref="B86:C86"/>
    <mergeCell ref="D86:E86"/>
    <mergeCell ref="F86:G86"/>
    <mergeCell ref="F94:G94"/>
    <mergeCell ref="D104:E104"/>
    <mergeCell ref="F104:G104"/>
    <mergeCell ref="H37:I37"/>
    <mergeCell ref="H33:I34"/>
    <mergeCell ref="A34:C34"/>
    <mergeCell ref="F35:G35"/>
    <mergeCell ref="H35:I35"/>
    <mergeCell ref="D55:E55"/>
    <mergeCell ref="D56:E56"/>
    <mergeCell ref="F56:G60"/>
    <mergeCell ref="D60:E60"/>
    <mergeCell ref="B33:G33"/>
    <mergeCell ref="B62:C62"/>
    <mergeCell ref="D62:E62"/>
    <mergeCell ref="F62:G62"/>
    <mergeCell ref="H62:I62"/>
    <mergeCell ref="F39:G39"/>
    <mergeCell ref="H39:I39"/>
    <mergeCell ref="B41:C41"/>
    <mergeCell ref="D41:E41"/>
    <mergeCell ref="F41:G41"/>
    <mergeCell ref="H41:I41"/>
    <mergeCell ref="F43:G52"/>
    <mergeCell ref="B42:C42"/>
    <mergeCell ref="B54:C54"/>
    <mergeCell ref="D54:E54"/>
    <mergeCell ref="F54:G54"/>
    <mergeCell ref="H54:I54"/>
    <mergeCell ref="B72:C72"/>
    <mergeCell ref="D72:E72"/>
    <mergeCell ref="F72:G72"/>
    <mergeCell ref="H72:I72"/>
    <mergeCell ref="D73:E73"/>
    <mergeCell ref="D74:E74"/>
    <mergeCell ref="F74:G76"/>
    <mergeCell ref="D63:E63"/>
    <mergeCell ref="D64:E64"/>
    <mergeCell ref="F64:G68"/>
    <mergeCell ref="B70:C70"/>
    <mergeCell ref="D70:E70"/>
    <mergeCell ref="F70:G70"/>
    <mergeCell ref="D65:E65"/>
    <mergeCell ref="D66:E66"/>
    <mergeCell ref="D78:E78"/>
    <mergeCell ref="F78:G78"/>
    <mergeCell ref="H78:I78"/>
    <mergeCell ref="D79:E79"/>
    <mergeCell ref="D80:E80"/>
    <mergeCell ref="F80:G84"/>
    <mergeCell ref="D83:E83"/>
    <mergeCell ref="D84:E84"/>
    <mergeCell ref="D81:E81"/>
    <mergeCell ref="D82:E82"/>
    <mergeCell ref="A88:A89"/>
    <mergeCell ref="B88:C88"/>
    <mergeCell ref="D88:E89"/>
    <mergeCell ref="F88:G89"/>
    <mergeCell ref="H88:I89"/>
    <mergeCell ref="B89:C89"/>
    <mergeCell ref="B91:G91"/>
    <mergeCell ref="H91:I92"/>
    <mergeCell ref="D93:E93"/>
    <mergeCell ref="F93:G93"/>
    <mergeCell ref="H93:I93"/>
    <mergeCell ref="H94:I94"/>
    <mergeCell ref="F96:G96"/>
    <mergeCell ref="H96:I96"/>
    <mergeCell ref="D97:E97"/>
    <mergeCell ref="D98:E98"/>
    <mergeCell ref="F98:G102"/>
    <mergeCell ref="D99:E99"/>
    <mergeCell ref="D100:E100"/>
    <mergeCell ref="D102:E102"/>
    <mergeCell ref="H104:I104"/>
    <mergeCell ref="D105:E105"/>
    <mergeCell ref="D106:E106"/>
    <mergeCell ref="F106:G110"/>
    <mergeCell ref="B112:C112"/>
    <mergeCell ref="D112:E112"/>
    <mergeCell ref="F112:G112"/>
    <mergeCell ref="H112:I112"/>
    <mergeCell ref="D107:E107"/>
    <mergeCell ref="D110:E110"/>
    <mergeCell ref="D109:E109"/>
    <mergeCell ref="B120:C120"/>
    <mergeCell ref="D120:E120"/>
    <mergeCell ref="B128:C128"/>
    <mergeCell ref="D128:E128"/>
    <mergeCell ref="F128:G128"/>
    <mergeCell ref="H128:I128"/>
    <mergeCell ref="D129:E129"/>
    <mergeCell ref="D130:E130"/>
    <mergeCell ref="F130:G134"/>
    <mergeCell ref="D131:E131"/>
    <mergeCell ref="D132:E132"/>
    <mergeCell ref="D133:E133"/>
    <mergeCell ref="D134:E134"/>
    <mergeCell ref="H120:I120"/>
    <mergeCell ref="B144:C144"/>
    <mergeCell ref="D144:E144"/>
    <mergeCell ref="F144:G144"/>
    <mergeCell ref="H144:I144"/>
    <mergeCell ref="D145:E145"/>
    <mergeCell ref="D146:E146"/>
    <mergeCell ref="F146:G147"/>
    <mergeCell ref="D147:E147"/>
    <mergeCell ref="B136:C136"/>
    <mergeCell ref="D136:E136"/>
    <mergeCell ref="F136:G136"/>
    <mergeCell ref="H136:I136"/>
    <mergeCell ref="D137:E137"/>
    <mergeCell ref="D138:E138"/>
    <mergeCell ref="F138:G142"/>
    <mergeCell ref="D139:E139"/>
    <mergeCell ref="D140:E140"/>
    <mergeCell ref="D141:E141"/>
    <mergeCell ref="D142:E142"/>
    <mergeCell ref="B149:C149"/>
    <mergeCell ref="D149:E149"/>
    <mergeCell ref="F149:G149"/>
    <mergeCell ref="H149:I149"/>
    <mergeCell ref="A151:A152"/>
    <mergeCell ref="B151:C151"/>
    <mergeCell ref="D151:E152"/>
    <mergeCell ref="F151:G152"/>
    <mergeCell ref="H151:I152"/>
    <mergeCell ref="B152:C152"/>
    <mergeCell ref="B153:C153"/>
    <mergeCell ref="D153:E153"/>
    <mergeCell ref="F153:G153"/>
    <mergeCell ref="H153:I153"/>
    <mergeCell ref="B155:G155"/>
    <mergeCell ref="H155:I155"/>
    <mergeCell ref="D156:E156"/>
    <mergeCell ref="F156:G156"/>
    <mergeCell ref="H156:I156"/>
    <mergeCell ref="B162:C162"/>
    <mergeCell ref="B164:D164"/>
    <mergeCell ref="E164:E165"/>
    <mergeCell ref="F164:G165"/>
    <mergeCell ref="H164:I164"/>
    <mergeCell ref="B165:D165"/>
    <mergeCell ref="H165:I165"/>
    <mergeCell ref="B157:C157"/>
    <mergeCell ref="D157:E157"/>
    <mergeCell ref="F157:G157"/>
    <mergeCell ref="H157:I157"/>
    <mergeCell ref="B158:C158"/>
    <mergeCell ref="D158:E158"/>
    <mergeCell ref="F158:G158"/>
    <mergeCell ref="H158:I158"/>
    <mergeCell ref="B159:C159"/>
    <mergeCell ref="D159:E159"/>
    <mergeCell ref="F159:G159"/>
    <mergeCell ref="H159:I159"/>
    <mergeCell ref="B161:G161"/>
    <mergeCell ref="H161:I161"/>
    <mergeCell ref="D162:G162"/>
    <mergeCell ref="H162:I162"/>
    <mergeCell ref="B171:D171"/>
    <mergeCell ref="F171:G171"/>
    <mergeCell ref="H171:I171"/>
    <mergeCell ref="B166:D166"/>
    <mergeCell ref="F166:G166"/>
    <mergeCell ref="H166:I166"/>
    <mergeCell ref="B167:D167"/>
    <mergeCell ref="F167:G167"/>
    <mergeCell ref="H167:I167"/>
    <mergeCell ref="B168:D168"/>
    <mergeCell ref="F168:G168"/>
    <mergeCell ref="H168:I168"/>
    <mergeCell ref="B169:D169"/>
    <mergeCell ref="F169:G169"/>
    <mergeCell ref="H169:I169"/>
    <mergeCell ref="B170:D170"/>
    <mergeCell ref="F170:G170"/>
    <mergeCell ref="H170:I170"/>
    <mergeCell ref="A187:C187"/>
    <mergeCell ref="E187:F187"/>
    <mergeCell ref="I178:I179"/>
    <mergeCell ref="B175:D175"/>
    <mergeCell ref="F175:G175"/>
    <mergeCell ref="H175:I175"/>
    <mergeCell ref="B176:D176"/>
    <mergeCell ref="B172:D172"/>
    <mergeCell ref="F172:G172"/>
    <mergeCell ref="H172:I172"/>
    <mergeCell ref="B173:D173"/>
    <mergeCell ref="F173:G173"/>
    <mergeCell ref="H173:I173"/>
    <mergeCell ref="B174:D174"/>
    <mergeCell ref="F174:G174"/>
    <mergeCell ref="H174:I174"/>
  </mergeCells>
  <dataValidations count="4">
    <dataValidation type="list" allowBlank="1" showInputMessage="1" showErrorMessage="1" sqref="E166:E175">
      <formula1>"Bitte wählen,ja"</formula1>
    </dataValidation>
    <dataValidation showInputMessage="1" showErrorMessage="1" sqref="F166:G175"/>
    <dataValidation type="list" allowBlank="1" showInputMessage="1" showErrorMessage="1" sqref="D28:E31">
      <formula1>"Bitte wählen,bis 5, bis 10, bis 20, mehr als 20,keine"</formula1>
    </dataValidation>
    <dataValidation type="list" showInputMessage="1" showErrorMessage="1" sqref="H6:H12 H18:H24">
      <mc:AlternateContent xmlns:x12ac="http://schemas.microsoft.com/office/spreadsheetml/2011/1/ac" xmlns:mc="http://schemas.openxmlformats.org/markup-compatibility/2006">
        <mc:Choice Requires="x12ac">
          <x12ac:list>"ja, vgl. #25-30", Bitte auswählen, nein</x12ac:list>
        </mc:Choice>
        <mc:Fallback>
          <formula1>"ja, vgl. #25-30, Bitte auswählen, nein"</formula1>
        </mc:Fallback>
      </mc:AlternateContent>
    </dataValidation>
  </dataValidations>
  <pageMargins left="0.59055118110236227" right="0.51181102362204722" top="0.9055118110236221" bottom="0.6692913385826772" header="0.51181102362204722" footer="0.15748031496062992"/>
  <pageSetup paperSize="9" scale="70" fitToHeight="6" orientation="landscape" r:id="rId1"/>
  <headerFooter>
    <oddHeader>&amp;L&amp;"Arial,Fett"&amp;16VERWENDUNGSNACHWEIS zur PROJEKTFÖRDERUNG&amp;R&amp;G</oddHeader>
    <oddFooter>&amp;L&amp;9VERWENDUNGSNACHWEIS zur PROJEKTFÖRDERUNG v. &amp;D
&amp;Z&amp;F&amp;RSeite &amp;P von &amp;N</oddFooter>
  </headerFooter>
  <rowBreaks count="5" manualBreakCount="5">
    <brk id="32" max="8" man="1"/>
    <brk id="68" max="8" man="1"/>
    <brk id="90" max="8" man="1"/>
    <brk id="126" max="8" man="1"/>
    <brk id="160" max="8" man="1"/>
  </row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Hinweise</vt:lpstr>
      <vt:lpstr>intern-nicht bearbeiten</vt:lpstr>
      <vt:lpstr>Deckblatt</vt:lpstr>
      <vt:lpstr>Erfassung</vt:lpstr>
      <vt:lpstr>Deckblatt!Druckbereich</vt:lpstr>
      <vt:lpstr>Erfassung!Druckbereich</vt:lpstr>
      <vt:lpstr>Deckblatt!Drucktitel</vt:lpstr>
    </vt:vector>
  </TitlesOfParts>
  <Company>Stadt Heidelberg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Hack, Thomas</dc:creator>
  <cp:lastModifiedBy>Wittmann, Eva</cp:lastModifiedBy>
  <cp:lastPrinted>2017-02-09T16:49:17Z</cp:lastPrinted>
  <dcterms:created xsi:type="dcterms:W3CDTF">2015-07-24T06:28:05Z</dcterms:created>
  <dcterms:modified xsi:type="dcterms:W3CDTF">2017-02-16T09:48:33Z</dcterms:modified>
</cp:coreProperties>
</file>